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63" activeTab="2"/>
  </bookViews>
  <sheets>
    <sheet name="KOPT" sheetId="1" r:id="rId1"/>
    <sheet name="KOPS" sheetId="2" r:id="rId2"/>
    <sheet name="BD" sheetId="3" r:id="rId3"/>
  </sheets>
  <definedNames>
    <definedName name="_xlnm.Print_Area" localSheetId="2">'BD'!$A$1:$O$149</definedName>
    <definedName name="_xlnm.Print_Area" localSheetId="1">'KOPS'!$A$1:$H$26</definedName>
    <definedName name="_xlnm.Print_Area" localSheetId="0">'KOPT'!$A$1:$D$28</definedName>
    <definedName name="_xlnm.Print_Titles" localSheetId="2">'BD'!$8:$10</definedName>
    <definedName name="_xlnm.Print_Titles" localSheetId="1">'KOPS'!$9:$12</definedName>
    <definedName name="_xlnm.Print_Titles" localSheetId="0">'KOPT'!$8:$11</definedName>
  </definedNames>
  <calcPr fullCalcOnLoad="1"/>
</workbook>
</file>

<file path=xl/sharedStrings.xml><?xml version="1.0" encoding="utf-8"?>
<sst xmlns="http://schemas.openxmlformats.org/spreadsheetml/2006/main" count="455" uniqueCount="320">
  <si>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</si>
  <si>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</si>
  <si>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</si>
  <si>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</si>
  <si>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</si>
  <si>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</si>
  <si>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</si>
  <si>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</si>
  <si>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</si>
  <si>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</si>
  <si>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</si>
  <si>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</si>
  <si>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</si>
  <si>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</si>
  <si>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</si>
  <si>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</si>
  <si>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</si>
  <si>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</si>
  <si>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</si>
  <si>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</si>
  <si>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Būves adrese:</t>
  </si>
  <si>
    <t>Objekta Nr.</t>
  </si>
  <si>
    <t>Objekta nosaukums</t>
  </si>
  <si>
    <t>PAVISAM BŪVNIECĪBAS IZMAKSAS</t>
  </si>
  <si>
    <t>Sastādīja</t>
  </si>
  <si>
    <t>Būvprojekta vadītājs</t>
  </si>
  <si>
    <t>Pārbaudīja</t>
  </si>
  <si>
    <t>kpl.</t>
  </si>
  <si>
    <t>t.sk. darba aizsardzībai</t>
  </si>
  <si>
    <t>PVN 21%</t>
  </si>
  <si>
    <t>Darba devēja sociālais nodoklis 23,59%</t>
  </si>
  <si>
    <r>
      <t>Objekta izmaksas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</si>
  <si>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</rPr>
      <t>euro</t>
    </r>
  </si>
  <si>
    <r>
      <t>Tāmes izmaksas (</t>
    </r>
    <r>
      <rPr>
        <i/>
        <sz val="10"/>
        <rFont val="Arial"/>
        <family val="2"/>
      </rPr>
      <t>euro)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</si>
  <si>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</si>
  <si>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</si>
  <si>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</si>
  <si>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</si>
  <si>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</si>
  <si>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</si>
  <si>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</si>
  <si>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</si>
  <si>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</si>
  <si>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</si>
  <si>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BŪVNIECĪBAS KOPTĀME</t>
  </si>
  <si>
    <t xml:space="preserve">Tāme sastādīta 2016.gada tirgus cenās, pamatojoties uz AR daļas rasējumiem. </t>
  </si>
  <si>
    <t>VISPĀRĒJIE BŪVDARBI</t>
  </si>
  <si>
    <t>2016-1</t>
  </si>
  <si>
    <t xml:space="preserve">PAŠVALDĪBAS ĒKAS 1905.GADA IELĀ 7, KOKNESĒ, KOKNESES NOVADĀ </t>
  </si>
  <si>
    <t>ENERGOEFEKTIVITĀTES UZLABOŠANA</t>
  </si>
  <si>
    <t xml:space="preserve">1905.GADA IELĀ 7, KOKNESĒ, KOKNESES NOVADĀ </t>
  </si>
  <si>
    <t>DEMONTĀŽAS DARBI</t>
  </si>
  <si>
    <t>Logu demontāža</t>
  </si>
  <si>
    <t>gb.</t>
  </si>
  <si>
    <t>Lietus notekreņu demontāža</t>
  </si>
  <si>
    <t>m</t>
  </si>
  <si>
    <t>Lietus notekcauruļu demontāža</t>
  </si>
  <si>
    <r>
      <t>m</t>
    </r>
    <r>
      <rPr>
        <vertAlign val="superscript"/>
        <sz val="10"/>
        <rFont val="Arial"/>
        <family val="2"/>
      </rPr>
      <t>3</t>
    </r>
  </si>
  <si>
    <t>Durvju demontāža</t>
  </si>
  <si>
    <t xml:space="preserve"> 1.1</t>
  </si>
  <si>
    <t>Jumta seguma demontāža</t>
  </si>
  <si>
    <r>
      <t>m</t>
    </r>
    <r>
      <rPr>
        <vertAlign val="superscript"/>
        <sz val="10"/>
        <rFont val="Arial"/>
        <family val="2"/>
      </rPr>
      <t>2</t>
    </r>
  </si>
  <si>
    <t>Ieejas mezgla jumtiņa demontāža</t>
  </si>
  <si>
    <t>Vējtvera sienu demontāža</t>
  </si>
  <si>
    <t>Stikla bloku demontāža</t>
  </si>
  <si>
    <t>FASĀŽU SIENAS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</si>
  <si>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</si>
  <si>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</si>
  <si>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</si>
  <si>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</si>
  <si>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</si>
  <si>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</si>
  <si>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</si>
  <si>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</si>
  <si>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</si>
  <si>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r>
      <t>m</t>
    </r>
    <r>
      <rPr>
        <vertAlign val="superscript"/>
        <sz val="10"/>
        <rFont val="Arial"/>
        <family val="2"/>
      </rPr>
      <t>3</t>
    </r>
  </si>
  <si>
    <t xml:space="preserve"> 2.1</t>
  </si>
  <si>
    <t>Esošo restu demontāža</t>
  </si>
  <si>
    <t xml:space="preserve"> 3.1</t>
  </si>
  <si>
    <t>COKOLS</t>
  </si>
  <si>
    <t>Ēkas apmales demontāža</t>
  </si>
  <si>
    <t>Ailas izveidošana</t>
  </si>
  <si>
    <t>Cokola atrakšana ar roku darbu</t>
  </si>
  <si>
    <t xml:space="preserve">Cokola hidroizolācija </t>
  </si>
  <si>
    <t>Cokola siltumizolācija- ekstrudēts putupolistirols 100mm uz līmjavas kārtas</t>
  </si>
  <si>
    <t xml:space="preserve"> 2.2</t>
  </si>
  <si>
    <t xml:space="preserve"> 2.3</t>
  </si>
  <si>
    <t>Cokola krāsošana ar hidrofobu krāsu</t>
  </si>
  <si>
    <t xml:space="preserve"> 2.4</t>
  </si>
  <si>
    <t xml:space="preserve"> 2.5</t>
  </si>
  <si>
    <t>Cokola aizbēršana</t>
  </si>
  <si>
    <t>Liekās grunts iekraušana a/m un aizvešana līdz 10km</t>
  </si>
  <si>
    <t xml:space="preserve"> 2.6</t>
  </si>
  <si>
    <t xml:space="preserve"> 2.7</t>
  </si>
  <si>
    <t>Cokola profils</t>
  </si>
  <si>
    <t>Ārsienu siltumizolācija- akmens vate PAROC Linio 15 vai analogs 150mm uz līmjavas kārtas, stiprinot ar dībeļiem</t>
  </si>
  <si>
    <t xml:space="preserve"> 3.2</t>
  </si>
  <si>
    <t xml:space="preserve"> 3.3</t>
  </si>
  <si>
    <t>Masā tonēts apmetums uz armējošā sieta logu un durvju ailām</t>
  </si>
  <si>
    <t xml:space="preserve"> 3.4</t>
  </si>
  <si>
    <t xml:space="preserve"> 3.5</t>
  </si>
  <si>
    <t>Ārējo metāla palodžu montāža</t>
  </si>
  <si>
    <t xml:space="preserve"> 3.6</t>
  </si>
  <si>
    <t xml:space="preserve"> 3.7</t>
  </si>
  <si>
    <t>LOGI UN DURVIS</t>
  </si>
  <si>
    <t>IEKŠĒJĀ APDARE</t>
  </si>
  <si>
    <t>JUMTS</t>
  </si>
  <si>
    <t>BĒNIŅU PĀRSEGUMS</t>
  </si>
  <si>
    <r>
      <t>m</t>
    </r>
    <r>
      <rPr>
        <vertAlign val="superscript"/>
        <sz val="10"/>
        <rFont val="Arial"/>
        <family val="2"/>
      </rPr>
      <t>3</t>
    </r>
  </si>
  <si>
    <t xml:space="preserve">Koka karkasa siltināšanai izbūvējamais latojums 50x50mm </t>
  </si>
  <si>
    <t>Koka karkasa siltināšana ar minerālvati 100mm</t>
  </si>
  <si>
    <t>Mitrumizturīgsa OSB loksnes iebūve 12mm biezumā</t>
  </si>
  <si>
    <t xml:space="preserve"> 3.8</t>
  </si>
  <si>
    <t xml:space="preserve"> 3.9</t>
  </si>
  <si>
    <t xml:space="preserve"> 3.10</t>
  </si>
  <si>
    <t>Pilastru siltumizolācija- akmens vate PAROC Linio 15 vai analogs 50mm uz līmjavas kārtas, stiprinot ar dībeļiem</t>
  </si>
  <si>
    <t xml:space="preserve"> 3.11</t>
  </si>
  <si>
    <t xml:space="preserve"> 4.1</t>
  </si>
  <si>
    <t>Antikondensāta plēves ieklāšana</t>
  </si>
  <si>
    <t xml:space="preserve"> 4.2</t>
  </si>
  <si>
    <t xml:space="preserve">Garenlatojums 32x100mm </t>
  </si>
  <si>
    <t xml:space="preserve">Šķērslatojums 32x50mm </t>
  </si>
  <si>
    <t>RUUKKI T20 Premium lokšņu ieklāšana RR32 vai analogs</t>
  </si>
  <si>
    <t>RUUKKI apaļā kores elementa RA1BRO  ieklāšana, vai analogs</t>
  </si>
  <si>
    <t>Lāseņa RR32 ieklāšana</t>
  </si>
  <si>
    <t>RUUKKI jumta lūkas izbūve vai analogs</t>
  </si>
  <si>
    <t>RUUKKI karnīzes RA1BE ieklāšana vai analogs</t>
  </si>
  <si>
    <t>Lietus ūdens teknes d=150mm montāža (no cinkota tērauda ar Pural pārklājumu, RR32)</t>
  </si>
  <si>
    <t>Lietus ūdens notekcaurules d=150mm montāža (no cinkota tērauda ar Pural pārklājumu, RR32)</t>
  </si>
  <si>
    <t xml:space="preserve">Sniega barjeru montāža 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</si>
  <si>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</si>
  <si>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</si>
  <si>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</si>
  <si>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</si>
  <si>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</si>
  <si>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</si>
  <si>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</si>
  <si>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</si>
  <si>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</si>
  <si>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r>
      <t>m</t>
    </r>
    <r>
      <rPr>
        <vertAlign val="superscript"/>
        <sz val="10"/>
        <rFont val="Arial"/>
        <family val="2"/>
      </rPr>
      <t>2</t>
    </r>
  </si>
  <si>
    <t xml:space="preserve"> 5.1</t>
  </si>
  <si>
    <t>Gulšņi 100x50mm</t>
  </si>
  <si>
    <t>Koka laipa 600mm platumā</t>
  </si>
  <si>
    <t xml:space="preserve"> 5.2</t>
  </si>
  <si>
    <t xml:space="preserve"> 5.3</t>
  </si>
  <si>
    <t>ĒKAS APMALE</t>
  </si>
  <si>
    <t>Noblietēta smilts 4cm biezumā</t>
  </si>
  <si>
    <t>Dolomīta šķembu maisījums 0/45 min20cm biezumā</t>
  </si>
  <si>
    <t xml:space="preserve"> 8.1</t>
  </si>
  <si>
    <t xml:space="preserve"> 8.2</t>
  </si>
  <si>
    <t xml:space="preserve"> 8.3</t>
  </si>
  <si>
    <t xml:space="preserve">Ietves betona apmaļu BR.100.20.8. 
izbūve uz betona B10 pamatnes </t>
  </si>
  <si>
    <t xml:space="preserve"> 8.4</t>
  </si>
  <si>
    <t>IEEJAS MEZGLS</t>
  </si>
  <si>
    <t>Dolomīta šķembu maisījums 0/45 10cm biezumā</t>
  </si>
  <si>
    <t xml:space="preserve"> 9.1</t>
  </si>
  <si>
    <t>Kāpņu betonēšana, betons C30/37 iestrādājot ar sūkni, ieskaitot veidņu montāžu, demontāžu</t>
  </si>
  <si>
    <t xml:space="preserve"> 9.2</t>
  </si>
  <si>
    <t>kg</t>
  </si>
  <si>
    <t>Stiegrošana ar tērauda stiegrām Ø5BpI, solis 200/200</t>
  </si>
  <si>
    <t xml:space="preserve"> 9.3</t>
  </si>
  <si>
    <t>DAŽĀDI DARBI</t>
  </si>
  <si>
    <t xml:space="preserve"> 10.1</t>
  </si>
  <si>
    <t>Šūnu polikarbonāta jumtiņa izbūve uz kvadrātcauruļu profila</t>
  </si>
  <si>
    <t xml:space="preserve"> 9.4</t>
  </si>
  <si>
    <t xml:space="preserve"> 10.2</t>
  </si>
  <si>
    <t>Skursteņu jumtiņu uzstādīšana</t>
  </si>
  <si>
    <t>Skursteņu attīrīšana, gruntēšana, armēšana un apmešana ar tonētu apmetumu</t>
  </si>
  <si>
    <t xml:space="preserve"> 10.3</t>
  </si>
  <si>
    <t xml:space="preserve"> 10.4</t>
  </si>
  <si>
    <t>Koka restu uzstādīšana bēniņu stāvā</t>
  </si>
  <si>
    <t xml:space="preserve"> 10.5</t>
  </si>
  <si>
    <t>Esošā ieejas mezgla jumtiņa apakšas attīrīšana, gruntēšana, špaktelēšana un krāsošana</t>
  </si>
  <si>
    <t xml:space="preserve"> 10.6</t>
  </si>
  <si>
    <t xml:space="preserve"> 4.12</t>
  </si>
  <si>
    <t>Beicētu 22x100mm dēļu apšuvums ar 10mm gaisa spraugām</t>
  </si>
  <si>
    <t xml:space="preserve">PAŠVALDĪBAS ĒKAS 1905.GADA IELĀ 7, KOKNESĒ, </t>
  </si>
  <si>
    <t>KOKNESES NOVADĀ ENERGOEFEKTIVITĀTES UZLABOŠANA</t>
  </si>
  <si>
    <t xml:space="preserve"> 1-1</t>
  </si>
  <si>
    <t>Sienu sagatavošana (špaktelēšana, slīpēšana, gruntēšana)</t>
  </si>
  <si>
    <t xml:space="preserve"> 7.1</t>
  </si>
  <si>
    <t xml:space="preserve"> 7.2</t>
  </si>
  <si>
    <t xml:space="preserve"> 7.3</t>
  </si>
  <si>
    <t>Sienu krāsošana</t>
  </si>
  <si>
    <t xml:space="preserve"> 6.1</t>
  </si>
  <si>
    <t>PVC konstrukcijas durvju D-1 1800x2200mm izbūve, iesk.furnitūru, saskaņā ar specifikāciju</t>
  </si>
  <si>
    <t>PVC konstrukcijas durvju D-2 3160x2500mm izbūve, iesk.furnitūru, saskaņā ar specifikāciju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</si>
  <si>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</si>
  <si>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</si>
  <si>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</si>
  <si>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</si>
  <si>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</si>
  <si>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6.7</t>
  </si>
  <si>
    <t xml:space="preserve"> 6.8</t>
  </si>
  <si>
    <t xml:space="preserve"> 6.9</t>
  </si>
  <si>
    <t>Masā tonēts apmetums uz armējošā sieta sienām un pilastriem</t>
  </si>
  <si>
    <t>Salizturīgas, neslīdošas flīzes uz līmjavas kārtas</t>
  </si>
  <si>
    <t>Ieejas mezgla trīsstūrveida jumtiņa demontāža</t>
  </si>
  <si>
    <t xml:space="preserve"> 1.11</t>
  </si>
  <si>
    <t xml:space="preserve"> 1.12</t>
  </si>
  <si>
    <t xml:space="preserve"> 1.13</t>
  </si>
  <si>
    <t xml:space="preserve"> 1.14</t>
  </si>
  <si>
    <t xml:space="preserve">PVC konstrukcijas logu L-1 2565x1400mm izbūve, iesk.furnitūru, tvaika un vēja izolācijas lentas, saskaņā ar specifikāciju, </t>
  </si>
  <si>
    <t>PVC konstrukcijas logu L-2 1500x1400mm izbūve, iesk.furnitūru, tvaika un vēja izolācijas lentas, saskaņā ar specifikāciju</t>
  </si>
  <si>
    <t>PVC konstrukcijas logu L-3 2380x2100mm izbūve, iesk.furnitūru, tvaika un vēja izolācijas lentas, saskaņā ar specifikāciju</t>
  </si>
  <si>
    <t>PVC konstrukcijas logu L-4 2700x1200mm izbūve, iesk.furnitūru, tvaika un vēja izolācijas lentas, saskaņā ar specifikāciju</t>
  </si>
  <si>
    <t>PVC konstrukcijas logu L-5 2700x2500mm izbūve, iesk.furnitūru, tvaika un vēja izolācijas lentas, saskaņā ar specifikāciju</t>
  </si>
  <si>
    <t>Apmetuma remonts mainīto logu un durvju ailās, iesk.apmetumu aizmūrējamai ailas daļai</t>
  </si>
  <si>
    <t xml:space="preserve"> 5.4</t>
  </si>
  <si>
    <t xml:space="preserve"> 10.7</t>
  </si>
  <si>
    <t>Montāžas materiāli, palīgmateriļi, dažādi profili u.c.nepieciešamie materiāli</t>
  </si>
  <si>
    <t>Esošā betonēta lieveņa atjaunošana</t>
  </si>
  <si>
    <t>Bruģēta seguma izbūve esošam lievenim</t>
  </si>
  <si>
    <t>Esošo plafona gaismekļu demontāža un saglabāšana atkārtotai montāžai</t>
  </si>
  <si>
    <t>Esošā karoga turētāja demontāža un saglabāšana atkārtotai montāžai</t>
  </si>
  <si>
    <t>Esošās atkritumu urnas demontāža un saglabāšana atkārtotai montāžai</t>
  </si>
  <si>
    <t>Esošās signalizācijas ierīces demontāža un saglabāšana atkārtotai montāžai</t>
  </si>
  <si>
    <t>Esošās reklāmas afišas 1,2x0,9m demontāža un saglabāšana atkārtotai montāžai</t>
  </si>
  <si>
    <t>Esošās reklāmas afišas 6x0,4m demontāža un saglabāšana atkārtotai montāžai</t>
  </si>
  <si>
    <t>Esošā pasta simbola demontāža un saglabāšana atkārtotai montāžai</t>
  </si>
  <si>
    <t>Esošās mazās pasta kastes demontāža un saglabāšana atkārtotai montāžai</t>
  </si>
  <si>
    <t>Esošās lielās pasta kastes demontāža un saglabāšana atkārtotai montāžai</t>
  </si>
  <si>
    <t>Esošās ēkas numura zīmes demontāža un saglabāšana atkārtotai montāžai</t>
  </si>
  <si>
    <t>Esošās reklāmas afišas 6x0,5m demontāža</t>
  </si>
  <si>
    <t>Esošā elektrības kabeļa gar fasādi demontāža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</si>
  <si>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</si>
  <si>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</si>
  <si>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</si>
  <si>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</si>
  <si>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</si>
  <si>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</si>
  <si>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</si>
  <si>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</si>
  <si>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</si>
  <si>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</si>
  <si>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</si>
  <si>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</si>
  <si>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Demontēto plafona gaismekļu montāža </t>
  </si>
  <si>
    <t>Demontētā karoga turētāja montāža</t>
  </si>
  <si>
    <t xml:space="preserve">Demontētās atkritumu urnas montāža </t>
  </si>
  <si>
    <t xml:space="preserve">Demontētās signalizācijas ierīces montāža </t>
  </si>
  <si>
    <t>Demontētās reklāmas afišas 1,2x0,9m montāža</t>
  </si>
  <si>
    <t xml:space="preserve">Demontētās reklāmas afišas 6x0,4m montāža </t>
  </si>
  <si>
    <t xml:space="preserve">Demontētā pasta simbola montāža </t>
  </si>
  <si>
    <t>Demontētās mazās pasta kastes montāža</t>
  </si>
  <si>
    <t>Demontētās lielās pasta kastes montāža</t>
  </si>
  <si>
    <t>Demontētās ēkas numura zīmes montāža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</si>
  <si>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</si>
  <si>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</si>
  <si>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</si>
  <si>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</si>
  <si>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</si>
  <si>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</si>
  <si>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</si>
  <si>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</si>
  <si>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</si>
  <si>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</si>
  <si>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</si>
  <si>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</si>
  <si>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 xml:space="preserve"> 10.20</t>
  </si>
  <si>
    <t>Sastatņu montāža, demontāža, īre</t>
  </si>
  <si>
    <t xml:space="preserve"> 6.10</t>
  </si>
  <si>
    <t>Vēja aizsardzības lentas logiem, kuri netiek mainīti</t>
  </si>
  <si>
    <t>Metāla konstrukcijas stiklotu durvju D-3 1800x2100mm izbūve, iesk.furnitūru, saskaņā ar specifikāciju</t>
  </si>
  <si>
    <t xml:space="preserve">Tāme sastādīta: </t>
  </si>
  <si>
    <t>Tāme sastādīta:</t>
  </si>
  <si>
    <t>Virsizdevumi __%</t>
  </si>
  <si>
    <t>Peļņa __%</t>
  </si>
  <si>
    <t>Materiālu, būvgružu transporta izdevumi</t>
  </si>
  <si>
    <t xml:space="preserve">Piezīmes. </t>
  </si>
  <si>
    <t xml:space="preserve">1. Būvuzņēmējam jāievērtē darbu apjomu sarakstā minēto darbu veikšanai nepieciešamie materiāli un papildus darbi, kas nav minēti šajā sarakstā, bet bez </t>
  </si>
  <si>
    <t xml:space="preserve">    kuriem nebūtu iespējama būvdarbu tehnoloģiski pareiza un spēkā esošiem normatīviem atbilstoša veikšana pilnā apmērā.</t>
  </si>
  <si>
    <t>2. Darbu apjomu sarakstu skatīt kopā ar rasējumiem un specifikācijām. Gadījumā, ja darbu apjomi nesakrīt ar rasējumiem vai specifikācijām, par pareiziem</t>
  </si>
  <si>
    <t xml:space="preserve">    jāuzskata rasējumos esošie darbu apjomi.</t>
  </si>
  <si>
    <t>3. Atsevišķu materiālu apjomi doti bez rezerves.</t>
  </si>
  <si>
    <t>4. Tāmēs ietvertos konkrēto ražotāju materiālus un izstrādājumus var aizvietot ar analogiem citu ražotāju materiāliem un izstrādājumiem.</t>
  </si>
  <si>
    <t>Ailu augstuma vai platuma samazināšana- aizmūrēšana ar vieglbetona blokiem</t>
  </si>
  <si>
    <t>Esošās ailas gala sienā aizmūrēšana ar vieglbetona blokiem</t>
  </si>
  <si>
    <t xml:space="preserve"> 3.12</t>
  </si>
  <si>
    <t>Pārseguma siltināšana ar beramo izolācijas materiālu PAROC BLT 9 vai analogs 200mm biezumā</t>
  </si>
  <si>
    <t xml:space="preserve"> 10.21</t>
  </si>
  <si>
    <t xml:space="preserve"> 10.22</t>
  </si>
  <si>
    <t>Pagaidu žoga BEKART vai analogs montāža, demontāža, īre</t>
  </si>
  <si>
    <t xml:space="preserve"> 10.23</t>
  </si>
  <si>
    <t xml:space="preserve"> 10.24</t>
  </si>
  <si>
    <t>Būvlaukuma uzturēšanas izmaksas būvdarbu laikā</t>
  </si>
  <si>
    <t>Skārda starplogu apdares demontāža</t>
  </si>
  <si>
    <t xml:space="preserve"> 1.27</t>
  </si>
  <si>
    <t xml:space="preserve">Demontēto elementu un būvgružu savākšana   (k=1,3) </t>
  </si>
  <si>
    <t>Divkārtīga armējošā sieta ieklāšana un silikona bāzes apmetums, grauda lielums 2mm</t>
  </si>
  <si>
    <t>Fasādes remonts</t>
  </si>
  <si>
    <t>Ārsienu siltumizolācija- putupolistirols 150mm uz līmjavas kārtas</t>
  </si>
  <si>
    <t>Fasādes gruntēšana</t>
  </si>
  <si>
    <t xml:space="preserve"> 3.13</t>
  </si>
  <si>
    <t xml:space="preserve"> 3.14</t>
  </si>
  <si>
    <t xml:space="preserve"> 3.15</t>
  </si>
  <si>
    <t xml:space="preserve"> 3.16</t>
  </si>
  <si>
    <t>Esošo un jauno kokmateriālu apstrāde ar INWOOD Fire antipirēnu</t>
  </si>
  <si>
    <t xml:space="preserve"> 4.13</t>
  </si>
  <si>
    <t>Siltināta bēniņu lūka 700x700mm</t>
  </si>
  <si>
    <t xml:space="preserve">Iekšējo  PVC palodžu 250mm montāža </t>
  </si>
  <si>
    <t>Betona bruģakmens 6cm</t>
  </si>
  <si>
    <t>Skursteņu mūrējuma atjaunošana ar silikāta ķieģeļiem</t>
  </si>
  <si>
    <t xml:space="preserve"> 10.8.1</t>
  </si>
  <si>
    <t>Esošā betonēta lieveņa virsmas sagatavošana</t>
  </si>
  <si>
    <t>Esošā betonēta lieveņa flīzēšana ar neslīdošām flīzēm uz salizturīgas līmjavas kārtas</t>
  </si>
  <si>
    <t xml:space="preserve"> 10.8.2</t>
  </si>
  <si>
    <t>Jaunu kājslauķu iebūve- cinkota tērauda rāmis ar viļņotām gumijas loksnēm 500x700mm</t>
  </si>
  <si>
    <t>Stiegrošana ar tērauda stiegrām Ø8A400, solis 150/150</t>
  </si>
  <si>
    <t xml:space="preserve"> 9.5</t>
  </si>
  <si>
    <t>Jumta esošā latojuma demontāža</t>
  </si>
  <si>
    <t>Šīfera lokšņu utilizācija</t>
  </si>
  <si>
    <t>Bēniņu telpas tīrīšana un būvgružu savākšana</t>
  </si>
  <si>
    <t xml:space="preserve">Logu un durvju ailu siltumizolācija- akmens vate PAROC Linio 15 vai analogs 50mm uz līmjavas kārtas, stiprinot ar dībeļiem, iesk.pieslēguma profili, lāseņi utt. </t>
  </si>
  <si>
    <t>Esošo jumtiņu ieseguma atjaunošana no bitumena ruļļu materiāla- UNIFLEKS EPP, 2,8mm apakšklājs un UNIFLEKS EKP 5.0 4mm virsklājs, iepriekš segumu izlīdzinot un atjaunojot esošo betona segumu</t>
  </si>
  <si>
    <t xml:space="preserve"> 1.28</t>
  </si>
  <si>
    <t xml:space="preserve"> 1.29</t>
  </si>
  <si>
    <t xml:space="preserve"> 1.30</t>
  </si>
  <si>
    <t>Kontrastējošas uzlīmes pie līmeņu un virsmu maiņas</t>
  </si>
  <si>
    <r>
      <t>Būvgružu konteineru 22m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īre un izvešana</t>
    </r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</si>
</sst>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name val="Helv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Arial Balt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2" fontId="0" fillId="0" borderId="20" xfId="0" applyNumberFormat="1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2" fontId="0" fillId="0" borderId="23" xfId="0" applyNumberFormat="1" applyFont="1" applyBorder="1" applyAlignment="1">
      <alignment vertical="top"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22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/>
    </xf>
    <xf numFmtId="2" fontId="0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vertical="top"/>
    </xf>
    <xf numFmtId="17" fontId="4" fillId="33" borderId="0" xfId="0" applyNumberFormat="1" applyFont="1" applyFill="1" applyAlignment="1">
      <alignment horizontal="left" vertical="top"/>
    </xf>
    <xf numFmtId="0" fontId="0" fillId="33" borderId="0" xfId="0" applyFont="1" applyFill="1" applyAlignment="1">
      <alignment vertical="top" wrapText="1"/>
    </xf>
    <xf numFmtId="2" fontId="3" fillId="33" borderId="0" xfId="0" applyNumberFormat="1" applyFont="1" applyFill="1" applyAlignment="1">
      <alignment horizontal="right" vertical="top"/>
    </xf>
    <xf numFmtId="1" fontId="6" fillId="33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/>
    </xf>
    <xf numFmtId="2" fontId="7" fillId="0" borderId="0" xfId="0" applyNumberFormat="1" applyFont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 quotePrefix="1">
      <alignment horizontal="left" vertical="top"/>
    </xf>
    <xf numFmtId="0" fontId="0" fillId="0" borderId="23" xfId="0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top" wrapText="1"/>
    </xf>
    <xf numFmtId="4" fontId="0" fillId="0" borderId="24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vertical="top"/>
    </xf>
    <xf numFmtId="4" fontId="0" fillId="0" borderId="0" xfId="0" applyNumberFormat="1" applyFont="1" applyAlignment="1">
      <alignment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4" fontId="0" fillId="0" borderId="15" xfId="0" applyNumberFormat="1" applyFont="1" applyBorder="1" applyAlignment="1">
      <alignment vertical="top" wrapText="1"/>
    </xf>
    <xf numFmtId="4" fontId="0" fillId="0" borderId="25" xfId="0" applyNumberFormat="1" applyFont="1" applyBorder="1" applyAlignment="1">
      <alignment vertical="top" wrapText="1"/>
    </xf>
    <xf numFmtId="4" fontId="0" fillId="0" borderId="26" xfId="0" applyNumberFormat="1" applyFont="1" applyBorder="1" applyAlignment="1">
      <alignment vertical="top" wrapText="1"/>
    </xf>
    <xf numFmtId="4" fontId="5" fillId="0" borderId="26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2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56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57" applyNumberFormat="1" applyFont="1" applyFill="1" applyBorder="1" applyAlignment="1">
      <alignment horizontal="right" vertical="center" wrapText="1"/>
      <protection/>
    </xf>
    <xf numFmtId="0" fontId="0" fillId="0" borderId="27" xfId="0" applyFont="1" applyBorder="1" applyAlignment="1">
      <alignment horizontal="right" vertical="center"/>
    </xf>
    <xf numFmtId="2" fontId="0" fillId="0" borderId="27" xfId="0" applyNumberFormat="1" applyFont="1" applyBorder="1" applyAlignment="1">
      <alignment vertical="center"/>
    </xf>
    <xf numFmtId="2" fontId="0" fillId="0" borderId="28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2" fontId="4" fillId="0" borderId="24" xfId="0" applyNumberFormat="1" applyFont="1" applyBorder="1" applyAlignment="1">
      <alignment vertical="top"/>
    </xf>
    <xf numFmtId="2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 vertical="top" wrapText="1"/>
    </xf>
    <xf numFmtId="0" fontId="4" fillId="0" borderId="14" xfId="56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4" xfId="57" applyNumberFormat="1" applyFont="1" applyFill="1" applyBorder="1" applyAlignment="1">
      <alignment horizontal="right" vertical="center" wrapText="1"/>
      <protection/>
    </xf>
    <xf numFmtId="0" fontId="4" fillId="0" borderId="23" xfId="0" applyFont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34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23" xfId="0" applyNumberFormat="1" applyFont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left" vertical="top"/>
    </xf>
    <xf numFmtId="0" fontId="14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2" fontId="0" fillId="0" borderId="25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0" fontId="0" fillId="16" borderId="15" xfId="56" applyFont="1" applyFill="1" applyBorder="1" applyAlignment="1" applyProtection="1">
      <alignment horizontal="left" vertical="center" wrapText="1"/>
      <protection/>
    </xf>
    <xf numFmtId="0" fontId="0" fillId="16" borderId="15" xfId="0" applyFont="1" applyFill="1" applyBorder="1" applyAlignment="1">
      <alignment horizontal="center" vertical="center"/>
    </xf>
    <xf numFmtId="0" fontId="0" fillId="16" borderId="15" xfId="57" applyNumberFormat="1" applyFont="1" applyFill="1" applyBorder="1" applyAlignment="1">
      <alignment horizontal="right" vertical="center" wrapText="1"/>
      <protection/>
    </xf>
    <xf numFmtId="0" fontId="0" fillId="16" borderId="14" xfId="0" applyFont="1" applyFill="1" applyBorder="1" applyAlignment="1">
      <alignment horizontal="left" vertical="center" wrapText="1"/>
    </xf>
    <xf numFmtId="0" fontId="0" fillId="16" borderId="15" xfId="0" applyFont="1" applyFill="1" applyBorder="1" applyAlignment="1">
      <alignment horizontal="left" vertical="center" wrapText="1"/>
    </xf>
    <xf numFmtId="0" fontId="0" fillId="16" borderId="23" xfId="0" applyFont="1" applyFill="1" applyBorder="1" applyAlignment="1">
      <alignment horizontal="center" vertical="center" wrapText="1"/>
    </xf>
    <xf numFmtId="164" fontId="0" fillId="16" borderId="15" xfId="0" applyNumberFormat="1" applyFont="1" applyFill="1" applyBorder="1" applyAlignment="1">
      <alignment horizontal="right" vertical="center"/>
    </xf>
    <xf numFmtId="0" fontId="0" fillId="16" borderId="14" xfId="0" applyFont="1" applyFill="1" applyBorder="1" applyAlignment="1">
      <alignment horizontal="right" vertical="center"/>
    </xf>
    <xf numFmtId="1" fontId="0" fillId="16" borderId="14" xfId="0" applyNumberFormat="1" applyFont="1" applyFill="1" applyBorder="1" applyAlignment="1">
      <alignment horizontal="right" vertical="center"/>
    </xf>
    <xf numFmtId="0" fontId="0" fillId="16" borderId="15" xfId="0" applyFont="1" applyFill="1" applyBorder="1" applyAlignment="1">
      <alignment horizontal="center" vertical="center" wrapText="1"/>
    </xf>
    <xf numFmtId="0" fontId="0" fillId="16" borderId="15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31" xfId="0" applyFont="1" applyFill="1" applyBorder="1" applyAlignment="1">
      <alignment horizontal="center" vertical="center" textRotation="90"/>
    </xf>
    <xf numFmtId="2" fontId="0" fillId="0" borderId="11" xfId="0" applyNumberFormat="1" applyFont="1" applyBorder="1" applyAlignment="1">
      <alignment horizontal="center" vertical="center" textRotation="90" wrapText="1"/>
    </xf>
    <xf numFmtId="2" fontId="0" fillId="0" borderId="31" xfId="0" applyNumberFormat="1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Stils 1" xfId="56"/>
    <cellStyle name="Style 1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8858250" y="962025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124200" y="379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124200" y="379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124200" y="379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124200" y="379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3124200" y="3777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124200" y="3777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124200" y="3777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124200" y="3777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F14" sqref="F14"/>
    </sheetView>
  </sheetViews>
  <sheetFormatPr defaultColWidth="9.140625" defaultRowHeight="12.75"/>
  <cols>
    <col min="1" max="1" width="4.140625" style="3" customWidth="1"/>
    <col min="2" max="2" width="14.8515625" style="3" customWidth="1"/>
    <col min="3" max="3" width="47.421875" style="1" customWidth="1"/>
    <col min="4" max="4" width="18.00390625" style="2" customWidth="1"/>
    <col min="5" max="16384" width="9.140625" style="6" customWidth="1"/>
  </cols>
  <sheetData>
    <row r="1" spans="1:4" ht="12.75">
      <c r="A1" s="196" t="s">
        <v>44</v>
      </c>
      <c r="B1" s="196"/>
      <c r="C1" s="196"/>
      <c r="D1" s="196"/>
    </row>
    <row r="2" ht="12.75">
      <c r="C2" s="66"/>
    </row>
    <row r="3" spans="1:3" ht="15">
      <c r="A3" s="10" t="s">
        <v>1</v>
      </c>
      <c r="B3" s="10"/>
      <c r="C3" s="57" t="s">
        <v>176</v>
      </c>
    </row>
    <row r="4" spans="1:3" ht="15">
      <c r="A4" s="10"/>
      <c r="B4" s="10"/>
      <c r="C4" s="57" t="s">
        <v>177</v>
      </c>
    </row>
    <row r="5" spans="1:3" ht="15">
      <c r="A5" s="10" t="s">
        <v>20</v>
      </c>
      <c r="B5" s="10"/>
      <c r="C5" s="57" t="s">
        <v>50</v>
      </c>
    </row>
    <row r="6" spans="1:3" ht="14.25">
      <c r="A6" s="10" t="s">
        <v>4</v>
      </c>
      <c r="B6" s="10"/>
      <c r="C6" s="58" t="s">
        <v>47</v>
      </c>
    </row>
    <row r="7" spans="1:3" ht="14.25">
      <c r="A7" s="10" t="s">
        <v>264</v>
      </c>
      <c r="B7" s="10"/>
      <c r="C7" s="66"/>
    </row>
    <row r="9" spans="1:5" ht="20.25" customHeight="1">
      <c r="A9" s="197" t="s">
        <v>5</v>
      </c>
      <c r="B9" s="203" t="s">
        <v>21</v>
      </c>
      <c r="C9" s="201" t="s">
        <v>22</v>
      </c>
      <c r="D9" s="199" t="s">
        <v>31</v>
      </c>
      <c r="E9" s="9"/>
    </row>
    <row r="10" spans="1:4" ht="56.25" customHeight="1">
      <c r="A10" s="198"/>
      <c r="B10" s="204"/>
      <c r="C10" s="202"/>
      <c r="D10" s="200"/>
    </row>
    <row r="11" spans="1:4" ht="12.75">
      <c r="A11" s="11"/>
      <c r="B11" s="11"/>
      <c r="C11" s="12"/>
      <c r="D11" s="13"/>
    </row>
    <row r="12" spans="1:8" ht="12.75">
      <c r="A12" s="16">
        <v>1</v>
      </c>
      <c r="B12" s="18">
        <v>1</v>
      </c>
      <c r="C12" s="78" t="s">
        <v>46</v>
      </c>
      <c r="D12" s="92"/>
      <c r="E12" s="84"/>
      <c r="F12" s="84"/>
      <c r="G12" s="84"/>
      <c r="H12" s="84"/>
    </row>
    <row r="13" spans="1:8" ht="12.75">
      <c r="A13" s="19"/>
      <c r="B13" s="20"/>
      <c r="C13" s="21"/>
      <c r="D13" s="93"/>
      <c r="E13" s="84"/>
      <c r="F13" s="84"/>
      <c r="G13" s="84"/>
      <c r="H13" s="84"/>
    </row>
    <row r="14" spans="1:8" ht="12.75">
      <c r="A14" s="49"/>
      <c r="B14" s="49"/>
      <c r="C14" s="22" t="s">
        <v>0</v>
      </c>
      <c r="D14" s="89"/>
      <c r="E14" s="84"/>
      <c r="F14" s="84"/>
      <c r="G14" s="84"/>
      <c r="H14" s="84"/>
    </row>
    <row r="15" spans="1:8" ht="12.75">
      <c r="A15" s="49"/>
      <c r="B15" s="49"/>
      <c r="C15" s="22" t="s">
        <v>29</v>
      </c>
      <c r="D15" s="94"/>
      <c r="E15" s="84"/>
      <c r="F15" s="84"/>
      <c r="G15" s="84"/>
      <c r="H15" s="84"/>
    </row>
    <row r="16" spans="1:8" s="69" customFormat="1" ht="15">
      <c r="A16" s="67"/>
      <c r="B16" s="67"/>
      <c r="C16" s="68" t="s">
        <v>23</v>
      </c>
      <c r="D16" s="95"/>
      <c r="E16" s="96"/>
      <c r="F16" s="96"/>
      <c r="G16" s="96"/>
      <c r="H16" s="96"/>
    </row>
    <row r="17" spans="1:4" ht="12.75">
      <c r="A17" s="49"/>
      <c r="B17" s="49"/>
      <c r="C17" s="70"/>
      <c r="D17" s="71"/>
    </row>
    <row r="18" spans="1:4" ht="12.75">
      <c r="A18" s="49"/>
      <c r="B18" s="49"/>
      <c r="C18" s="70"/>
      <c r="D18" s="71"/>
    </row>
    <row r="21" ht="12.75">
      <c r="B21" s="72" t="s">
        <v>25</v>
      </c>
    </row>
    <row r="24" spans="2:4" ht="12.75">
      <c r="B24" s="48" t="s">
        <v>24</v>
      </c>
      <c r="D24" s="48"/>
    </row>
    <row r="25" spans="2:4" ht="12.75">
      <c r="B25" s="48"/>
      <c r="D25" s="48"/>
    </row>
    <row r="26" ht="12.75">
      <c r="B26" s="48"/>
    </row>
    <row r="27" spans="2:4" ht="12.75">
      <c r="B27" s="48" t="s">
        <v>26</v>
      </c>
      <c r="D27" s="48"/>
    </row>
    <row r="28" ht="12.75">
      <c r="D28" s="48"/>
    </row>
  </sheetData>
  <sheetProtection/>
  <mergeCells count="5">
    <mergeCell ref="A1:D1"/>
    <mergeCell ref="A9:A10"/>
    <mergeCell ref="D9:D10"/>
    <mergeCell ref="C9:C10"/>
    <mergeCell ref="B9:B10"/>
  </mergeCells>
  <printOptions/>
  <pageMargins left="0.75" right="0.75" top="1.72" bottom="1" header="0.5" footer="0.5"/>
  <pageSetup horizontalDpi="300" verticalDpi="300" orientation="portrait" paperSize="9" r:id="rId1"/>
  <headerFooter alignWithMargins="0">
    <oddHeader>&amp;RAPSTIPRINU_______________________&amp;8(Pasūtītāja paraksts un tā atšifrējums)Z.V.________.gada____._____________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2" sqref="F20:F22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 customWidth="1"/>
  </cols>
  <sheetData>
    <row r="1" spans="1:4" ht="14.25">
      <c r="A1" s="10" t="s">
        <v>1</v>
      </c>
      <c r="B1" s="10"/>
      <c r="D1" s="52" t="s">
        <v>46</v>
      </c>
    </row>
    <row r="2" spans="1:4" ht="15">
      <c r="A2" s="10" t="s">
        <v>2</v>
      </c>
      <c r="B2" s="10"/>
      <c r="D2" s="57" t="s">
        <v>48</v>
      </c>
    </row>
    <row r="3" spans="1:4" ht="15">
      <c r="A3" s="10"/>
      <c r="B3" s="10"/>
      <c r="D3" s="57" t="s">
        <v>49</v>
      </c>
    </row>
    <row r="4" spans="1:4" ht="15">
      <c r="A4" s="10" t="s">
        <v>3</v>
      </c>
      <c r="B4" s="10"/>
      <c r="D4" s="57" t="s">
        <v>50</v>
      </c>
    </row>
    <row r="5" spans="1:7" ht="14.25">
      <c r="A5" s="10" t="s">
        <v>4</v>
      </c>
      <c r="B5" s="10"/>
      <c r="D5" s="58" t="s">
        <v>47</v>
      </c>
      <c r="G5" s="65"/>
    </row>
    <row r="6" spans="1:4" ht="14.25">
      <c r="A6" s="10" t="s">
        <v>32</v>
      </c>
      <c r="B6" s="10"/>
      <c r="D6" s="76"/>
    </row>
    <row r="7" spans="1:4" ht="14.25">
      <c r="A7" s="10" t="s">
        <v>13</v>
      </c>
      <c r="B7" s="10"/>
      <c r="D7" s="76"/>
    </row>
    <row r="8" spans="1:2" ht="14.25">
      <c r="A8" s="10" t="s">
        <v>264</v>
      </c>
      <c r="B8" s="10"/>
    </row>
    <row r="10" spans="1:9" ht="20.25" customHeight="1">
      <c r="A10" s="197" t="s">
        <v>5</v>
      </c>
      <c r="B10" s="203" t="s">
        <v>14</v>
      </c>
      <c r="C10" s="201" t="s">
        <v>15</v>
      </c>
      <c r="D10" s="199" t="s">
        <v>33</v>
      </c>
      <c r="E10" s="207" t="s">
        <v>16</v>
      </c>
      <c r="F10" s="207"/>
      <c r="G10" s="207"/>
      <c r="H10" s="205" t="s">
        <v>11</v>
      </c>
      <c r="I10" s="9"/>
    </row>
    <row r="11" spans="1:8" ht="78.75" customHeight="1">
      <c r="A11" s="198"/>
      <c r="B11" s="204"/>
      <c r="C11" s="202"/>
      <c r="D11" s="200"/>
      <c r="E11" s="98" t="s">
        <v>34</v>
      </c>
      <c r="F11" s="98" t="s">
        <v>35</v>
      </c>
      <c r="G11" s="98" t="s">
        <v>36</v>
      </c>
      <c r="H11" s="206"/>
    </row>
    <row r="12" spans="1:8" ht="12.75">
      <c r="A12" s="26"/>
      <c r="B12" s="25"/>
      <c r="C12" s="77"/>
      <c r="D12" s="28"/>
      <c r="E12" s="24"/>
      <c r="F12" s="29"/>
      <c r="G12" s="30"/>
      <c r="H12" s="31"/>
    </row>
    <row r="13" spans="1:10" ht="12.75">
      <c r="A13" s="16">
        <v>1</v>
      </c>
      <c r="B13" s="18" t="s">
        <v>178</v>
      </c>
      <c r="C13" s="78" t="s">
        <v>46</v>
      </c>
      <c r="D13" s="80"/>
      <c r="E13" s="81"/>
      <c r="F13" s="82"/>
      <c r="G13" s="81"/>
      <c r="H13" s="83"/>
      <c r="I13" s="84"/>
      <c r="J13" s="84"/>
    </row>
    <row r="14" spans="1:10" ht="12.75">
      <c r="A14" s="19"/>
      <c r="B14" s="20"/>
      <c r="C14" s="27"/>
      <c r="D14" s="85"/>
      <c r="E14" s="86"/>
      <c r="F14" s="87"/>
      <c r="G14" s="86"/>
      <c r="H14" s="88"/>
      <c r="I14" s="84"/>
      <c r="J14" s="84"/>
    </row>
    <row r="15" spans="1:10" s="105" customFormat="1" ht="12.75">
      <c r="A15" s="99"/>
      <c r="B15" s="99"/>
      <c r="C15" s="100" t="s">
        <v>17</v>
      </c>
      <c r="D15" s="101"/>
      <c r="E15" s="102"/>
      <c r="F15" s="102"/>
      <c r="G15" s="102"/>
      <c r="H15" s="103"/>
      <c r="I15" s="104"/>
      <c r="J15" s="104"/>
    </row>
    <row r="16" spans="3:10" ht="12.75">
      <c r="C16" s="22" t="s">
        <v>266</v>
      </c>
      <c r="D16" s="89"/>
      <c r="E16" s="90"/>
      <c r="F16" s="91"/>
      <c r="G16" s="91"/>
      <c r="H16" s="91"/>
      <c r="I16" s="84"/>
      <c r="J16" s="84"/>
    </row>
    <row r="17" spans="3:10" ht="12.75">
      <c r="C17" s="79" t="s">
        <v>28</v>
      </c>
      <c r="D17" s="89"/>
      <c r="E17" s="90"/>
      <c r="F17" s="91"/>
      <c r="G17" s="91"/>
      <c r="H17" s="91"/>
      <c r="I17" s="84"/>
      <c r="J17" s="84"/>
    </row>
    <row r="18" spans="3:10" ht="12.75">
      <c r="C18" s="22" t="s">
        <v>267</v>
      </c>
      <c r="D18" s="89"/>
      <c r="E18" s="90"/>
      <c r="F18" s="91"/>
      <c r="G18" s="91"/>
      <c r="H18" s="91"/>
      <c r="I18" s="84"/>
      <c r="J18" s="84"/>
    </row>
    <row r="19" spans="3:10" ht="25.5">
      <c r="C19" s="22" t="s">
        <v>30</v>
      </c>
      <c r="D19" s="97"/>
      <c r="E19" s="90"/>
      <c r="F19" s="91"/>
      <c r="G19" s="91"/>
      <c r="H19" s="91"/>
      <c r="I19" s="84"/>
      <c r="J19" s="84"/>
    </row>
    <row r="20" spans="3:10" ht="12.75">
      <c r="C20" s="23" t="s">
        <v>18</v>
      </c>
      <c r="D20" s="106"/>
      <c r="E20" s="90"/>
      <c r="F20" s="91"/>
      <c r="G20" s="91"/>
      <c r="H20" s="91"/>
      <c r="I20" s="84"/>
      <c r="J20" s="84"/>
    </row>
    <row r="23" spans="3:7" ht="12.75">
      <c r="C23" s="47" t="s">
        <v>24</v>
      </c>
      <c r="F23" s="48"/>
      <c r="G23" s="4"/>
    </row>
    <row r="24" spans="6:7" ht="12.75">
      <c r="F24" s="48"/>
      <c r="G24" s="4"/>
    </row>
    <row r="25" spans="3:7" ht="12.75">
      <c r="C25" s="47" t="s">
        <v>26</v>
      </c>
      <c r="F25" s="48"/>
      <c r="G25" s="4"/>
    </row>
    <row r="26" spans="6:7" ht="12.75">
      <c r="F26" s="48"/>
      <c r="G26" s="4"/>
    </row>
  </sheetData>
  <sheetProtection/>
  <mergeCells count="6">
    <mergeCell ref="H10:H11"/>
    <mergeCell ref="E10:G10"/>
    <mergeCell ref="A10:A11"/>
    <mergeCell ref="D10:D11"/>
    <mergeCell ref="C10:C11"/>
    <mergeCell ref="B10:B11"/>
  </mergeCells>
  <printOptions/>
  <pageMargins left="0.7480314960629921" right="0.7480314960629921" top="0.87" bottom="0.984251968503937" header="0.5118110236220472" footer="0.5118110236220472"/>
  <pageSetup horizontalDpi="300" verticalDpi="300" orientation="landscape" paperSize="9" r:id="rId1"/>
  <headerFooter alignWithMargins="0">
    <oddHeader>&amp;C&amp;12&amp;UKOPSAVILKUMA APRĒĶINI PAR  DARBU VAI KONSTRUKTĪVO ELEMENTU VEIDIEM  Nr. 1&amp;U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0" workbookViewId="0" topLeftCell="A27">
      <selection activeCell="B41" sqref="B41"/>
    </sheetView>
  </sheetViews>
  <sheetFormatPr defaultColWidth="9.140625" defaultRowHeight="12.75"/>
  <cols>
    <col min="1" max="1" width="6.7109375" style="3" customWidth="1"/>
    <col min="2" max="2" width="40.140625" style="1" customWidth="1"/>
    <col min="3" max="3" width="4.7109375" style="2" customWidth="1"/>
    <col min="4" max="4" width="6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7.57421875" style="5" customWidth="1"/>
    <col min="9" max="9" width="6.28125" style="5" customWidth="1"/>
    <col min="10" max="10" width="7.57421875" style="5" customWidth="1"/>
    <col min="11" max="14" width="8.421875" style="5" customWidth="1"/>
    <col min="15" max="15" width="9.421875" style="6" customWidth="1"/>
    <col min="16" max="17" width="0" style="6" hidden="1" customWidth="1"/>
    <col min="18" max="16384" width="9.140625" style="6" customWidth="1"/>
  </cols>
  <sheetData>
    <row r="1" spans="1:15" ht="14.25">
      <c r="A1" s="50" t="s">
        <v>1</v>
      </c>
      <c r="B1" s="51"/>
      <c r="C1" s="52" t="s">
        <v>46</v>
      </c>
      <c r="D1" s="53"/>
      <c r="E1" s="53"/>
      <c r="F1" s="54"/>
      <c r="G1" s="55"/>
      <c r="H1" s="55"/>
      <c r="I1" s="55"/>
      <c r="J1" s="55"/>
      <c r="K1" s="55"/>
      <c r="L1" s="55"/>
      <c r="M1" s="55"/>
      <c r="N1" s="55"/>
      <c r="O1" s="56"/>
    </row>
    <row r="2" spans="1:15" ht="15">
      <c r="A2" s="50" t="s">
        <v>2</v>
      </c>
      <c r="B2" s="51"/>
      <c r="C2" s="57" t="s">
        <v>48</v>
      </c>
      <c r="D2" s="53"/>
      <c r="E2" s="53"/>
      <c r="F2" s="54"/>
      <c r="G2" s="55"/>
      <c r="H2" s="55"/>
      <c r="I2" s="55"/>
      <c r="J2" s="55"/>
      <c r="K2" s="55"/>
      <c r="L2" s="55"/>
      <c r="M2" s="55"/>
      <c r="N2" s="55"/>
      <c r="O2" s="56"/>
    </row>
    <row r="3" spans="1:15" ht="15">
      <c r="A3" s="50"/>
      <c r="B3" s="51"/>
      <c r="C3" s="57" t="s">
        <v>49</v>
      </c>
      <c r="D3" s="53"/>
      <c r="E3" s="53"/>
      <c r="F3" s="54"/>
      <c r="G3" s="55"/>
      <c r="H3" s="55"/>
      <c r="I3" s="55"/>
      <c r="J3" s="55"/>
      <c r="K3" s="55"/>
      <c r="L3" s="55"/>
      <c r="M3" s="55"/>
      <c r="N3" s="55"/>
      <c r="O3" s="56"/>
    </row>
    <row r="4" spans="1:15" ht="15">
      <c r="A4" s="50" t="s">
        <v>3</v>
      </c>
      <c r="B4" s="51"/>
      <c r="C4" s="57" t="s">
        <v>50</v>
      </c>
      <c r="D4" s="53"/>
      <c r="E4" s="53"/>
      <c r="F4" s="54"/>
      <c r="G4" s="55"/>
      <c r="H4" s="55"/>
      <c r="I4" s="55"/>
      <c r="J4" s="55"/>
      <c r="K4" s="55"/>
      <c r="L4" s="55"/>
      <c r="M4" s="55"/>
      <c r="N4" s="55"/>
      <c r="O4" s="56"/>
    </row>
    <row r="5" spans="1:15" ht="14.25">
      <c r="A5" s="50" t="s">
        <v>4</v>
      </c>
      <c r="B5" s="51"/>
      <c r="C5" s="58" t="s">
        <v>47</v>
      </c>
      <c r="D5" s="53"/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ht="14.25">
      <c r="A6" s="50" t="s">
        <v>45</v>
      </c>
      <c r="B6" s="51"/>
      <c r="C6" s="59"/>
      <c r="D6" s="53"/>
      <c r="E6" s="53"/>
      <c r="F6" s="54"/>
      <c r="G6" s="55"/>
      <c r="H6" s="55"/>
      <c r="I6" s="55"/>
      <c r="J6" s="55"/>
      <c r="K6" s="55"/>
      <c r="L6" s="55"/>
      <c r="M6" s="55"/>
      <c r="N6" s="60" t="s">
        <v>37</v>
      </c>
      <c r="O6" s="61"/>
    </row>
    <row r="7" spans="1:15" ht="14.25">
      <c r="A7" s="10" t="s">
        <v>265</v>
      </c>
      <c r="B7" s="51"/>
      <c r="C7" s="59"/>
      <c r="D7" s="53"/>
      <c r="E7" s="53"/>
      <c r="F7" s="54"/>
      <c r="G7" s="55"/>
      <c r="H7" s="55"/>
      <c r="I7" s="55"/>
      <c r="J7" s="55"/>
      <c r="K7" s="55"/>
      <c r="L7" s="55"/>
      <c r="M7" s="55"/>
      <c r="N7" s="55"/>
      <c r="O7" s="56"/>
    </row>
    <row r="8" spans="1:16" ht="20.25" customHeight="1">
      <c r="A8" s="197" t="s">
        <v>5</v>
      </c>
      <c r="B8" s="212" t="s">
        <v>6</v>
      </c>
      <c r="C8" s="210" t="s">
        <v>7</v>
      </c>
      <c r="D8" s="197" t="s">
        <v>8</v>
      </c>
      <c r="E8" s="207" t="s">
        <v>9</v>
      </c>
      <c r="F8" s="207"/>
      <c r="G8" s="207"/>
      <c r="H8" s="207"/>
      <c r="I8" s="207"/>
      <c r="J8" s="209"/>
      <c r="K8" s="208" t="s">
        <v>12</v>
      </c>
      <c r="L8" s="207"/>
      <c r="M8" s="207"/>
      <c r="N8" s="207"/>
      <c r="O8" s="209"/>
      <c r="P8" s="9"/>
    </row>
    <row r="9" spans="1:15" ht="78.75" customHeight="1">
      <c r="A9" s="198"/>
      <c r="B9" s="213"/>
      <c r="C9" s="211"/>
      <c r="D9" s="198"/>
      <c r="E9" s="7" t="s">
        <v>10</v>
      </c>
      <c r="F9" s="7" t="s">
        <v>38</v>
      </c>
      <c r="G9" s="8" t="s">
        <v>39</v>
      </c>
      <c r="H9" s="8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5" ht="12.75">
      <c r="A10" s="17"/>
      <c r="B10" s="32"/>
      <c r="C10" s="33"/>
      <c r="D10" s="25"/>
      <c r="E10" s="34"/>
      <c r="F10" s="29"/>
      <c r="G10" s="35"/>
      <c r="H10" s="31"/>
      <c r="I10" s="35"/>
      <c r="J10" s="31"/>
      <c r="K10" s="35"/>
      <c r="L10" s="31"/>
      <c r="M10" s="35"/>
      <c r="N10" s="31"/>
      <c r="O10" s="36"/>
    </row>
    <row r="11" spans="1:15" s="114" customFormat="1" ht="12.75">
      <c r="A11" s="107">
        <v>1</v>
      </c>
      <c r="B11" s="108" t="s">
        <v>51</v>
      </c>
      <c r="C11" s="109"/>
      <c r="D11" s="110"/>
      <c r="E11" s="111"/>
      <c r="F11" s="112"/>
      <c r="G11" s="113"/>
      <c r="H11" s="112"/>
      <c r="I11" s="113"/>
      <c r="J11" s="112"/>
      <c r="K11" s="113"/>
      <c r="L11" s="112"/>
      <c r="M11" s="113"/>
      <c r="N11" s="112"/>
      <c r="O11" s="112"/>
    </row>
    <row r="12" spans="1:15" s="123" customFormat="1" ht="12.75">
      <c r="A12" s="115" t="s">
        <v>59</v>
      </c>
      <c r="B12" s="116" t="s">
        <v>52</v>
      </c>
      <c r="C12" s="117" t="s">
        <v>53</v>
      </c>
      <c r="D12" s="118">
        <v>21</v>
      </c>
      <c r="E12" s="119"/>
      <c r="F12" s="63"/>
      <c r="G12" s="120"/>
      <c r="H12" s="121"/>
      <c r="I12" s="120"/>
      <c r="J12" s="121"/>
      <c r="K12" s="122"/>
      <c r="L12" s="63"/>
      <c r="M12" s="122"/>
      <c r="N12" s="63"/>
      <c r="O12" s="63"/>
    </row>
    <row r="13" spans="1:15" s="123" customFormat="1" ht="12.75">
      <c r="A13" s="115" t="s">
        <v>66</v>
      </c>
      <c r="B13" s="116" t="s">
        <v>58</v>
      </c>
      <c r="C13" s="117" t="s">
        <v>53</v>
      </c>
      <c r="D13" s="118">
        <v>2</v>
      </c>
      <c r="E13" s="119"/>
      <c r="F13" s="63"/>
      <c r="G13" s="120"/>
      <c r="H13" s="121"/>
      <c r="I13" s="120"/>
      <c r="J13" s="121"/>
      <c r="K13" s="122"/>
      <c r="L13" s="63"/>
      <c r="M13" s="122"/>
      <c r="N13" s="63"/>
      <c r="O13" s="63"/>
    </row>
    <row r="14" spans="1:15" s="123" customFormat="1" ht="14.25">
      <c r="A14" s="115" t="s">
        <v>67</v>
      </c>
      <c r="B14" s="116" t="s">
        <v>64</v>
      </c>
      <c r="C14" s="117" t="s">
        <v>61</v>
      </c>
      <c r="D14" s="118">
        <v>30.8</v>
      </c>
      <c r="E14" s="119"/>
      <c r="F14" s="63"/>
      <c r="G14" s="120"/>
      <c r="H14" s="121"/>
      <c r="I14" s="120"/>
      <c r="J14" s="121"/>
      <c r="K14" s="122"/>
      <c r="L14" s="63"/>
      <c r="M14" s="122"/>
      <c r="N14" s="63"/>
      <c r="O14" s="63"/>
    </row>
    <row r="15" spans="1:15" s="123" customFormat="1" ht="14.25">
      <c r="A15" s="115" t="s">
        <v>68</v>
      </c>
      <c r="B15" s="116" t="s">
        <v>60</v>
      </c>
      <c r="C15" s="117" t="s">
        <v>61</v>
      </c>
      <c r="D15" s="118">
        <v>657</v>
      </c>
      <c r="E15" s="119"/>
      <c r="F15" s="63"/>
      <c r="G15" s="120"/>
      <c r="H15" s="121"/>
      <c r="I15" s="120"/>
      <c r="J15" s="121"/>
      <c r="K15" s="122"/>
      <c r="L15" s="63"/>
      <c r="M15" s="122"/>
      <c r="N15" s="63"/>
      <c r="O15" s="63"/>
    </row>
    <row r="16" spans="1:15" s="123" customFormat="1" ht="12.75">
      <c r="A16" s="115" t="s">
        <v>69</v>
      </c>
      <c r="B16" s="116" t="s">
        <v>54</v>
      </c>
      <c r="C16" s="117" t="s">
        <v>55</v>
      </c>
      <c r="D16" s="118">
        <v>80</v>
      </c>
      <c r="E16" s="119"/>
      <c r="F16" s="63"/>
      <c r="G16" s="120"/>
      <c r="H16" s="121"/>
      <c r="I16" s="120"/>
      <c r="J16" s="121"/>
      <c r="K16" s="122"/>
      <c r="L16" s="63"/>
      <c r="M16" s="122"/>
      <c r="N16" s="63"/>
      <c r="O16" s="63"/>
    </row>
    <row r="17" spans="1:15" s="123" customFormat="1" ht="12.75">
      <c r="A17" s="115" t="s">
        <v>70</v>
      </c>
      <c r="B17" s="116" t="s">
        <v>56</v>
      </c>
      <c r="C17" s="117" t="s">
        <v>55</v>
      </c>
      <c r="D17" s="118">
        <v>39</v>
      </c>
      <c r="E17" s="119"/>
      <c r="F17" s="63"/>
      <c r="G17" s="120"/>
      <c r="H17" s="121"/>
      <c r="I17" s="120"/>
      <c r="J17" s="121"/>
      <c r="K17" s="122"/>
      <c r="L17" s="63"/>
      <c r="M17" s="122"/>
      <c r="N17" s="63"/>
      <c r="O17" s="63"/>
    </row>
    <row r="18" spans="1:15" s="123" customFormat="1" ht="12.75">
      <c r="A18" s="115" t="s">
        <v>71</v>
      </c>
      <c r="B18" s="116" t="s">
        <v>62</v>
      </c>
      <c r="C18" s="117" t="s">
        <v>53</v>
      </c>
      <c r="D18" s="118">
        <v>1</v>
      </c>
      <c r="E18" s="119"/>
      <c r="F18" s="63"/>
      <c r="G18" s="120"/>
      <c r="H18" s="121"/>
      <c r="I18" s="120"/>
      <c r="J18" s="121"/>
      <c r="K18" s="122"/>
      <c r="L18" s="63"/>
      <c r="M18" s="122"/>
      <c r="N18" s="63"/>
      <c r="O18" s="63"/>
    </row>
    <row r="19" spans="1:15" s="123" customFormat="1" ht="14.25">
      <c r="A19" s="115" t="s">
        <v>72</v>
      </c>
      <c r="B19" s="116" t="s">
        <v>63</v>
      </c>
      <c r="C19" s="117" t="s">
        <v>61</v>
      </c>
      <c r="D19" s="118">
        <v>3</v>
      </c>
      <c r="E19" s="119"/>
      <c r="F19" s="63"/>
      <c r="G19" s="120"/>
      <c r="H19" s="121"/>
      <c r="I19" s="120"/>
      <c r="J19" s="121"/>
      <c r="K19" s="122"/>
      <c r="L19" s="63"/>
      <c r="M19" s="122"/>
      <c r="N19" s="63"/>
      <c r="O19" s="63"/>
    </row>
    <row r="20" spans="1:15" s="123" customFormat="1" ht="12.75">
      <c r="A20" s="115" t="s">
        <v>73</v>
      </c>
      <c r="B20" s="116" t="s">
        <v>77</v>
      </c>
      <c r="C20" s="117" t="s">
        <v>53</v>
      </c>
      <c r="D20" s="118">
        <v>1</v>
      </c>
      <c r="E20" s="119"/>
      <c r="F20" s="63"/>
      <c r="G20" s="120"/>
      <c r="H20" s="121"/>
      <c r="I20" s="120"/>
      <c r="J20" s="121"/>
      <c r="K20" s="122"/>
      <c r="L20" s="63"/>
      <c r="M20" s="122"/>
      <c r="N20" s="63"/>
      <c r="O20" s="63"/>
    </row>
    <row r="21" spans="1:15" s="123" customFormat="1" ht="14.25">
      <c r="A21" s="115" t="s">
        <v>74</v>
      </c>
      <c r="B21" s="116" t="s">
        <v>80</v>
      </c>
      <c r="C21" s="117" t="s">
        <v>61</v>
      </c>
      <c r="D21" s="118">
        <v>109</v>
      </c>
      <c r="E21" s="119"/>
      <c r="F21" s="63"/>
      <c r="G21" s="120"/>
      <c r="H21" s="121"/>
      <c r="I21" s="120"/>
      <c r="J21" s="121"/>
      <c r="K21" s="122"/>
      <c r="L21" s="63"/>
      <c r="M21" s="122"/>
      <c r="N21" s="63"/>
      <c r="O21" s="63"/>
    </row>
    <row r="22" spans="1:15" s="123" customFormat="1" ht="14.25">
      <c r="A22" s="115" t="s">
        <v>198</v>
      </c>
      <c r="B22" s="116" t="s">
        <v>81</v>
      </c>
      <c r="C22" s="117" t="s">
        <v>61</v>
      </c>
      <c r="D22" s="118">
        <v>4</v>
      </c>
      <c r="E22" s="119"/>
      <c r="F22" s="63"/>
      <c r="G22" s="120"/>
      <c r="H22" s="121"/>
      <c r="I22" s="120"/>
      <c r="J22" s="121"/>
      <c r="K22" s="122"/>
      <c r="L22" s="63"/>
      <c r="M22" s="122"/>
      <c r="N22" s="63"/>
      <c r="O22" s="63"/>
    </row>
    <row r="23" spans="1:15" s="123" customFormat="1" ht="12.75">
      <c r="A23" s="115" t="s">
        <v>199</v>
      </c>
      <c r="B23" s="116" t="s">
        <v>197</v>
      </c>
      <c r="C23" s="117" t="s">
        <v>27</v>
      </c>
      <c r="D23" s="118">
        <v>1</v>
      </c>
      <c r="E23" s="119"/>
      <c r="F23" s="63"/>
      <c r="G23" s="120"/>
      <c r="H23" s="121"/>
      <c r="I23" s="120"/>
      <c r="J23" s="121"/>
      <c r="K23" s="122"/>
      <c r="L23" s="63"/>
      <c r="M23" s="122"/>
      <c r="N23" s="63"/>
      <c r="O23" s="63"/>
    </row>
    <row r="24" spans="1:15" s="123" customFormat="1" ht="12.75">
      <c r="A24" s="115" t="s">
        <v>200</v>
      </c>
      <c r="B24" s="116" t="s">
        <v>223</v>
      </c>
      <c r="C24" s="117" t="s">
        <v>53</v>
      </c>
      <c r="D24" s="118">
        <v>1</v>
      </c>
      <c r="E24" s="119"/>
      <c r="F24" s="63"/>
      <c r="G24" s="120"/>
      <c r="H24" s="121"/>
      <c r="I24" s="120"/>
      <c r="J24" s="121"/>
      <c r="K24" s="122"/>
      <c r="L24" s="63"/>
      <c r="M24" s="122"/>
      <c r="N24" s="63"/>
      <c r="O24" s="63"/>
    </row>
    <row r="25" spans="1:15" s="123" customFormat="1" ht="12.75">
      <c r="A25" s="115" t="s">
        <v>201</v>
      </c>
      <c r="B25" s="116" t="s">
        <v>224</v>
      </c>
      <c r="C25" s="117" t="s">
        <v>55</v>
      </c>
      <c r="D25" s="118">
        <v>40</v>
      </c>
      <c r="E25" s="119"/>
      <c r="F25" s="63"/>
      <c r="G25" s="120"/>
      <c r="H25" s="121"/>
      <c r="I25" s="120"/>
      <c r="J25" s="121"/>
      <c r="K25" s="122"/>
      <c r="L25" s="63"/>
      <c r="M25" s="122"/>
      <c r="N25" s="63"/>
      <c r="O25" s="63"/>
    </row>
    <row r="26" spans="1:15" s="123" customFormat="1" ht="14.25">
      <c r="A26" s="115" t="s">
        <v>225</v>
      </c>
      <c r="B26" s="185" t="s">
        <v>286</v>
      </c>
      <c r="C26" s="186" t="s">
        <v>61</v>
      </c>
      <c r="D26" s="187">
        <v>31</v>
      </c>
      <c r="E26" s="119"/>
      <c r="F26" s="63"/>
      <c r="G26" s="120"/>
      <c r="H26" s="121"/>
      <c r="I26" s="120"/>
      <c r="J26" s="121"/>
      <c r="K26" s="122"/>
      <c r="L26" s="63"/>
      <c r="M26" s="122"/>
      <c r="N26" s="63"/>
      <c r="O26" s="63"/>
    </row>
    <row r="27" spans="1:15" s="123" customFormat="1" ht="14.25">
      <c r="A27" s="115" t="s">
        <v>226</v>
      </c>
      <c r="B27" s="185" t="s">
        <v>310</v>
      </c>
      <c r="C27" s="186" t="s">
        <v>61</v>
      </c>
      <c r="D27" s="187">
        <v>657</v>
      </c>
      <c r="E27" s="119"/>
      <c r="F27" s="63"/>
      <c r="G27" s="120"/>
      <c r="H27" s="121"/>
      <c r="I27" s="120"/>
      <c r="J27" s="121"/>
      <c r="K27" s="122"/>
      <c r="L27" s="63"/>
      <c r="M27" s="122"/>
      <c r="N27" s="63"/>
      <c r="O27" s="63"/>
    </row>
    <row r="28" spans="1:15" s="123" customFormat="1" ht="14.25">
      <c r="A28" s="115" t="s">
        <v>227</v>
      </c>
      <c r="B28" s="185" t="s">
        <v>312</v>
      </c>
      <c r="C28" s="186" t="s">
        <v>61</v>
      </c>
      <c r="D28" s="187">
        <v>530</v>
      </c>
      <c r="E28" s="119"/>
      <c r="F28" s="63"/>
      <c r="G28" s="120"/>
      <c r="H28" s="121"/>
      <c r="I28" s="120"/>
      <c r="J28" s="121"/>
      <c r="K28" s="122"/>
      <c r="L28" s="63"/>
      <c r="M28" s="122"/>
      <c r="N28" s="63"/>
      <c r="O28" s="63"/>
    </row>
    <row r="29" spans="1:15" s="123" customFormat="1" ht="25.5">
      <c r="A29" s="115" t="s">
        <v>228</v>
      </c>
      <c r="B29" s="116" t="s">
        <v>213</v>
      </c>
      <c r="C29" s="117" t="s">
        <v>53</v>
      </c>
      <c r="D29" s="118">
        <v>3</v>
      </c>
      <c r="E29" s="119"/>
      <c r="F29" s="63"/>
      <c r="G29" s="120"/>
      <c r="H29" s="121"/>
      <c r="I29" s="120"/>
      <c r="J29" s="121"/>
      <c r="K29" s="122"/>
      <c r="L29" s="63"/>
      <c r="M29" s="122"/>
      <c r="N29" s="63"/>
      <c r="O29" s="63"/>
    </row>
    <row r="30" spans="1:15" s="123" customFormat="1" ht="25.5">
      <c r="A30" s="115" t="s">
        <v>229</v>
      </c>
      <c r="B30" s="116" t="s">
        <v>214</v>
      </c>
      <c r="C30" s="117" t="s">
        <v>53</v>
      </c>
      <c r="D30" s="118">
        <v>1</v>
      </c>
      <c r="E30" s="119"/>
      <c r="F30" s="63"/>
      <c r="G30" s="120"/>
      <c r="H30" s="121"/>
      <c r="I30" s="120"/>
      <c r="J30" s="121"/>
      <c r="K30" s="122"/>
      <c r="L30" s="63"/>
      <c r="M30" s="122"/>
      <c r="N30" s="63"/>
      <c r="O30" s="63"/>
    </row>
    <row r="31" spans="1:15" s="123" customFormat="1" ht="25.5">
      <c r="A31" s="115" t="s">
        <v>230</v>
      </c>
      <c r="B31" s="116" t="s">
        <v>215</v>
      </c>
      <c r="C31" s="117" t="s">
        <v>53</v>
      </c>
      <c r="D31" s="118">
        <v>1</v>
      </c>
      <c r="E31" s="119"/>
      <c r="F31" s="63"/>
      <c r="G31" s="120"/>
      <c r="H31" s="121"/>
      <c r="I31" s="120"/>
      <c r="J31" s="121"/>
      <c r="K31" s="122"/>
      <c r="L31" s="63"/>
      <c r="M31" s="122"/>
      <c r="N31" s="63"/>
      <c r="O31" s="63"/>
    </row>
    <row r="32" spans="1:15" s="123" customFormat="1" ht="25.5">
      <c r="A32" s="115" t="s">
        <v>231</v>
      </c>
      <c r="B32" s="116" t="s">
        <v>216</v>
      </c>
      <c r="C32" s="117" t="s">
        <v>53</v>
      </c>
      <c r="D32" s="118">
        <v>1</v>
      </c>
      <c r="E32" s="119"/>
      <c r="F32" s="63"/>
      <c r="G32" s="120"/>
      <c r="H32" s="121"/>
      <c r="I32" s="120"/>
      <c r="J32" s="121"/>
      <c r="K32" s="122"/>
      <c r="L32" s="63"/>
      <c r="M32" s="122"/>
      <c r="N32" s="63"/>
      <c r="O32" s="63"/>
    </row>
    <row r="33" spans="1:15" s="123" customFormat="1" ht="25.5">
      <c r="A33" s="115" t="s">
        <v>232</v>
      </c>
      <c r="B33" s="116" t="s">
        <v>217</v>
      </c>
      <c r="C33" s="117" t="s">
        <v>53</v>
      </c>
      <c r="D33" s="118">
        <v>1</v>
      </c>
      <c r="E33" s="119"/>
      <c r="F33" s="63"/>
      <c r="G33" s="120"/>
      <c r="H33" s="121"/>
      <c r="I33" s="120"/>
      <c r="J33" s="121"/>
      <c r="K33" s="122"/>
      <c r="L33" s="63"/>
      <c r="M33" s="122"/>
      <c r="N33" s="63"/>
      <c r="O33" s="63"/>
    </row>
    <row r="34" spans="1:15" s="123" customFormat="1" ht="25.5">
      <c r="A34" s="115" t="s">
        <v>233</v>
      </c>
      <c r="B34" s="116" t="s">
        <v>218</v>
      </c>
      <c r="C34" s="117" t="s">
        <v>53</v>
      </c>
      <c r="D34" s="118">
        <v>1</v>
      </c>
      <c r="E34" s="119"/>
      <c r="F34" s="63"/>
      <c r="G34" s="120"/>
      <c r="H34" s="121"/>
      <c r="I34" s="120"/>
      <c r="J34" s="121"/>
      <c r="K34" s="122"/>
      <c r="L34" s="63"/>
      <c r="M34" s="122"/>
      <c r="N34" s="63"/>
      <c r="O34" s="63"/>
    </row>
    <row r="35" spans="1:15" s="123" customFormat="1" ht="25.5">
      <c r="A35" s="115" t="s">
        <v>234</v>
      </c>
      <c r="B35" s="116" t="s">
        <v>219</v>
      </c>
      <c r="C35" s="117" t="s">
        <v>53</v>
      </c>
      <c r="D35" s="118">
        <v>1</v>
      </c>
      <c r="E35" s="119"/>
      <c r="F35" s="63"/>
      <c r="G35" s="120"/>
      <c r="H35" s="121"/>
      <c r="I35" s="120"/>
      <c r="J35" s="121"/>
      <c r="K35" s="122"/>
      <c r="L35" s="63"/>
      <c r="M35" s="122"/>
      <c r="N35" s="63"/>
      <c r="O35" s="63"/>
    </row>
    <row r="36" spans="1:15" s="123" customFormat="1" ht="25.5">
      <c r="A36" s="115" t="s">
        <v>235</v>
      </c>
      <c r="B36" s="116" t="s">
        <v>220</v>
      </c>
      <c r="C36" s="117" t="s">
        <v>53</v>
      </c>
      <c r="D36" s="118">
        <v>1</v>
      </c>
      <c r="E36" s="119"/>
      <c r="F36" s="63"/>
      <c r="G36" s="120"/>
      <c r="H36" s="121"/>
      <c r="I36" s="120"/>
      <c r="J36" s="121"/>
      <c r="K36" s="122"/>
      <c r="L36" s="63"/>
      <c r="M36" s="122"/>
      <c r="N36" s="63"/>
      <c r="O36" s="63"/>
    </row>
    <row r="37" spans="1:15" s="123" customFormat="1" ht="25.5">
      <c r="A37" s="115" t="s">
        <v>236</v>
      </c>
      <c r="B37" s="116" t="s">
        <v>221</v>
      </c>
      <c r="C37" s="117" t="s">
        <v>53</v>
      </c>
      <c r="D37" s="118">
        <v>1</v>
      </c>
      <c r="E37" s="119"/>
      <c r="F37" s="63"/>
      <c r="G37" s="120"/>
      <c r="H37" s="121"/>
      <c r="I37" s="120"/>
      <c r="J37" s="121"/>
      <c r="K37" s="122"/>
      <c r="L37" s="63"/>
      <c r="M37" s="122"/>
      <c r="N37" s="63"/>
      <c r="O37" s="63"/>
    </row>
    <row r="38" spans="1:15" s="123" customFormat="1" ht="25.5">
      <c r="A38" s="115" t="s">
        <v>287</v>
      </c>
      <c r="B38" s="116" t="s">
        <v>222</v>
      </c>
      <c r="C38" s="117" t="s">
        <v>53</v>
      </c>
      <c r="D38" s="118">
        <v>1</v>
      </c>
      <c r="E38" s="119"/>
      <c r="F38" s="63"/>
      <c r="G38" s="120"/>
      <c r="H38" s="121"/>
      <c r="I38" s="120"/>
      <c r="J38" s="121"/>
      <c r="K38" s="122"/>
      <c r="L38" s="63"/>
      <c r="M38" s="122"/>
      <c r="N38" s="63"/>
      <c r="O38" s="63"/>
    </row>
    <row r="39" spans="1:16" s="123" customFormat="1" ht="14.25">
      <c r="A39" s="115" t="s">
        <v>315</v>
      </c>
      <c r="B39" s="185" t="s">
        <v>311</v>
      </c>
      <c r="C39" s="186" t="s">
        <v>61</v>
      </c>
      <c r="D39" s="118">
        <v>657</v>
      </c>
      <c r="E39" s="119"/>
      <c r="F39" s="63"/>
      <c r="G39" s="120"/>
      <c r="H39" s="121"/>
      <c r="I39" s="120"/>
      <c r="J39" s="121"/>
      <c r="K39" s="122"/>
      <c r="L39" s="63"/>
      <c r="M39" s="122"/>
      <c r="N39" s="63"/>
      <c r="O39" s="63"/>
      <c r="P39" s="123">
        <f>D39*0.1</f>
        <v>65.7</v>
      </c>
    </row>
    <row r="40" spans="1:15" s="114" customFormat="1" ht="25.5">
      <c r="A40" s="115" t="s">
        <v>316</v>
      </c>
      <c r="B40" s="188" t="s">
        <v>288</v>
      </c>
      <c r="C40" s="190" t="s">
        <v>57</v>
      </c>
      <c r="D40" s="192">
        <v>163</v>
      </c>
      <c r="E40" s="126"/>
      <c r="F40" s="63"/>
      <c r="G40" s="122"/>
      <c r="H40" s="63"/>
      <c r="I40" s="122"/>
      <c r="J40" s="121"/>
      <c r="K40" s="122"/>
      <c r="L40" s="63"/>
      <c r="M40" s="122"/>
      <c r="N40" s="63"/>
      <c r="O40" s="63"/>
    </row>
    <row r="41" spans="1:15" s="114" customFormat="1" ht="14.25">
      <c r="A41" s="115" t="s">
        <v>317</v>
      </c>
      <c r="B41" s="188" t="s">
        <v>319</v>
      </c>
      <c r="C41" s="190" t="s">
        <v>53</v>
      </c>
      <c r="D41" s="193">
        <v>8</v>
      </c>
      <c r="E41" s="73"/>
      <c r="F41" s="63"/>
      <c r="G41" s="122"/>
      <c r="H41" s="63"/>
      <c r="I41" s="122"/>
      <c r="J41" s="63"/>
      <c r="K41" s="122"/>
      <c r="L41" s="63"/>
      <c r="M41" s="122"/>
      <c r="N41" s="63"/>
      <c r="O41" s="63"/>
    </row>
    <row r="42" spans="1:15" s="114" customFormat="1" ht="12.75">
      <c r="A42" s="127">
        <v>2</v>
      </c>
      <c r="B42" s="108" t="s">
        <v>79</v>
      </c>
      <c r="C42" s="109"/>
      <c r="D42" s="128"/>
      <c r="E42" s="111"/>
      <c r="F42" s="129"/>
      <c r="G42" s="130"/>
      <c r="H42" s="129"/>
      <c r="I42" s="130"/>
      <c r="J42" s="129"/>
      <c r="K42" s="130"/>
      <c r="L42" s="129"/>
      <c r="M42" s="130"/>
      <c r="N42" s="129"/>
      <c r="O42" s="129"/>
    </row>
    <row r="43" spans="1:15" s="123" customFormat="1" ht="14.25">
      <c r="A43" s="115" t="s">
        <v>76</v>
      </c>
      <c r="B43" s="116" t="s">
        <v>82</v>
      </c>
      <c r="C43" s="117" t="s">
        <v>75</v>
      </c>
      <c r="D43" s="118">
        <v>131</v>
      </c>
      <c r="E43" s="126"/>
      <c r="F43" s="74"/>
      <c r="G43" s="122"/>
      <c r="H43" s="63"/>
      <c r="I43" s="122"/>
      <c r="J43" s="63"/>
      <c r="K43" s="122"/>
      <c r="L43" s="63"/>
      <c r="M43" s="122"/>
      <c r="N43" s="63"/>
      <c r="O43" s="63"/>
    </row>
    <row r="44" spans="1:15" s="123" customFormat="1" ht="14.25">
      <c r="A44" s="115" t="s">
        <v>85</v>
      </c>
      <c r="B44" s="116" t="s">
        <v>83</v>
      </c>
      <c r="C44" s="117" t="s">
        <v>61</v>
      </c>
      <c r="D44" s="118">
        <v>163.5</v>
      </c>
      <c r="E44" s="126"/>
      <c r="F44" s="74"/>
      <c r="G44" s="122"/>
      <c r="H44" s="63"/>
      <c r="I44" s="122"/>
      <c r="J44" s="63"/>
      <c r="K44" s="122"/>
      <c r="L44" s="63"/>
      <c r="M44" s="122"/>
      <c r="N44" s="63"/>
      <c r="O44" s="63"/>
    </row>
    <row r="45" spans="1:15" s="123" customFormat="1" ht="25.5">
      <c r="A45" s="115" t="s">
        <v>86</v>
      </c>
      <c r="B45" s="116" t="s">
        <v>84</v>
      </c>
      <c r="C45" s="117" t="s">
        <v>61</v>
      </c>
      <c r="D45" s="118">
        <v>120</v>
      </c>
      <c r="E45" s="126"/>
      <c r="F45" s="74"/>
      <c r="G45" s="122"/>
      <c r="H45" s="63"/>
      <c r="I45" s="122"/>
      <c r="J45" s="63"/>
      <c r="K45" s="122"/>
      <c r="L45" s="63"/>
      <c r="M45" s="122"/>
      <c r="N45" s="63"/>
      <c r="O45" s="63"/>
    </row>
    <row r="46" spans="1:15" s="123" customFormat="1" ht="38.25">
      <c r="A46" s="115" t="s">
        <v>88</v>
      </c>
      <c r="B46" s="185" t="s">
        <v>289</v>
      </c>
      <c r="C46" s="117" t="s">
        <v>61</v>
      </c>
      <c r="D46" s="118">
        <v>54.5</v>
      </c>
      <c r="E46" s="126"/>
      <c r="F46" s="74"/>
      <c r="G46" s="122"/>
      <c r="H46" s="63"/>
      <c r="I46" s="122"/>
      <c r="J46" s="63"/>
      <c r="K46" s="122"/>
      <c r="L46" s="63"/>
      <c r="M46" s="122"/>
      <c r="N46" s="63"/>
      <c r="O46" s="63"/>
    </row>
    <row r="47" spans="1:15" s="123" customFormat="1" ht="14.25">
      <c r="A47" s="115" t="s">
        <v>89</v>
      </c>
      <c r="B47" s="116" t="s">
        <v>87</v>
      </c>
      <c r="C47" s="117" t="s">
        <v>61</v>
      </c>
      <c r="D47" s="118">
        <v>54.5</v>
      </c>
      <c r="E47" s="126"/>
      <c r="F47" s="74"/>
      <c r="G47" s="122"/>
      <c r="H47" s="63"/>
      <c r="I47" s="122"/>
      <c r="J47" s="63"/>
      <c r="K47" s="122"/>
      <c r="L47" s="63"/>
      <c r="M47" s="122"/>
      <c r="N47" s="63"/>
      <c r="O47" s="63"/>
    </row>
    <row r="48" spans="1:15" s="123" customFormat="1" ht="14.25">
      <c r="A48" s="115" t="s">
        <v>92</v>
      </c>
      <c r="B48" s="116" t="s">
        <v>90</v>
      </c>
      <c r="C48" s="117" t="s">
        <v>75</v>
      </c>
      <c r="D48" s="118">
        <v>119</v>
      </c>
      <c r="E48" s="126"/>
      <c r="F48" s="74"/>
      <c r="G48" s="122"/>
      <c r="H48" s="63"/>
      <c r="I48" s="122"/>
      <c r="J48" s="63"/>
      <c r="K48" s="122"/>
      <c r="L48" s="63"/>
      <c r="M48" s="122"/>
      <c r="N48" s="63"/>
      <c r="O48" s="63"/>
    </row>
    <row r="49" spans="1:15" s="123" customFormat="1" ht="25.5">
      <c r="A49" s="115" t="s">
        <v>93</v>
      </c>
      <c r="B49" s="116" t="s">
        <v>91</v>
      </c>
      <c r="C49" s="117" t="s">
        <v>75</v>
      </c>
      <c r="D49" s="118">
        <v>12</v>
      </c>
      <c r="E49" s="126"/>
      <c r="F49" s="74"/>
      <c r="G49" s="122"/>
      <c r="H49" s="63"/>
      <c r="I49" s="122"/>
      <c r="J49" s="63"/>
      <c r="K49" s="122"/>
      <c r="L49" s="63"/>
      <c r="M49" s="122"/>
      <c r="N49" s="63"/>
      <c r="O49" s="63"/>
    </row>
    <row r="50" spans="1:15" s="114" customFormat="1" ht="12.75">
      <c r="A50" s="107">
        <v>3</v>
      </c>
      <c r="B50" s="108" t="s">
        <v>65</v>
      </c>
      <c r="C50" s="109"/>
      <c r="D50" s="110"/>
      <c r="E50" s="111"/>
      <c r="F50" s="112"/>
      <c r="G50" s="113"/>
      <c r="H50" s="112"/>
      <c r="I50" s="113"/>
      <c r="J50" s="112"/>
      <c r="K50" s="113"/>
      <c r="L50" s="112"/>
      <c r="M50" s="113"/>
      <c r="N50" s="112"/>
      <c r="O50" s="112"/>
    </row>
    <row r="51" spans="1:15" s="123" customFormat="1" ht="25.5">
      <c r="A51" s="115" t="s">
        <v>78</v>
      </c>
      <c r="B51" s="116" t="s">
        <v>276</v>
      </c>
      <c r="C51" s="117" t="s">
        <v>75</v>
      </c>
      <c r="D51" s="118">
        <v>2</v>
      </c>
      <c r="E51" s="126"/>
      <c r="F51" s="74"/>
      <c r="G51" s="122"/>
      <c r="H51" s="63"/>
      <c r="I51" s="122"/>
      <c r="J51" s="63"/>
      <c r="K51" s="122"/>
      <c r="L51" s="63"/>
      <c r="M51" s="122"/>
      <c r="N51" s="63"/>
      <c r="O51" s="63"/>
    </row>
    <row r="52" spans="1:15" s="123" customFormat="1" ht="25.5">
      <c r="A52" s="115" t="s">
        <v>96</v>
      </c>
      <c r="B52" s="116" t="s">
        <v>277</v>
      </c>
      <c r="C52" s="117" t="s">
        <v>75</v>
      </c>
      <c r="D52" s="118">
        <v>1.1</v>
      </c>
      <c r="E52" s="126"/>
      <c r="F52" s="74"/>
      <c r="G52" s="122"/>
      <c r="H52" s="63"/>
      <c r="I52" s="122"/>
      <c r="J52" s="63"/>
      <c r="K52" s="122"/>
      <c r="L52" s="63"/>
      <c r="M52" s="122"/>
      <c r="N52" s="63"/>
      <c r="O52" s="63"/>
    </row>
    <row r="53" spans="1:15" s="123" customFormat="1" ht="14.25">
      <c r="A53" s="115" t="s">
        <v>97</v>
      </c>
      <c r="B53" s="185" t="s">
        <v>290</v>
      </c>
      <c r="C53" s="186" t="s">
        <v>61</v>
      </c>
      <c r="D53" s="187">
        <v>716</v>
      </c>
      <c r="E53" s="126"/>
      <c r="F53" s="74"/>
      <c r="G53" s="122"/>
      <c r="H53" s="63"/>
      <c r="I53" s="122"/>
      <c r="J53" s="63"/>
      <c r="K53" s="122"/>
      <c r="L53" s="63"/>
      <c r="M53" s="122"/>
      <c r="N53" s="63"/>
      <c r="O53" s="63"/>
    </row>
    <row r="54" spans="1:15" s="123" customFormat="1" ht="14.25">
      <c r="A54" s="115" t="s">
        <v>99</v>
      </c>
      <c r="B54" s="185" t="s">
        <v>292</v>
      </c>
      <c r="C54" s="186" t="s">
        <v>61</v>
      </c>
      <c r="D54" s="187">
        <f>D53</f>
        <v>716</v>
      </c>
      <c r="E54" s="126"/>
      <c r="F54" s="74"/>
      <c r="G54" s="122"/>
      <c r="H54" s="63"/>
      <c r="I54" s="122"/>
      <c r="J54" s="63"/>
      <c r="K54" s="122"/>
      <c r="L54" s="63"/>
      <c r="M54" s="122"/>
      <c r="N54" s="63"/>
      <c r="O54" s="63"/>
    </row>
    <row r="55" spans="1:15" s="123" customFormat="1" ht="25.5">
      <c r="A55" s="115" t="s">
        <v>100</v>
      </c>
      <c r="B55" s="116" t="s">
        <v>109</v>
      </c>
      <c r="C55" s="117" t="s">
        <v>108</v>
      </c>
      <c r="D55" s="118">
        <v>0.31</v>
      </c>
      <c r="E55" s="126"/>
      <c r="F55" s="74"/>
      <c r="G55" s="122"/>
      <c r="H55" s="63"/>
      <c r="I55" s="122"/>
      <c r="J55" s="63"/>
      <c r="K55" s="122"/>
      <c r="L55" s="63"/>
      <c r="M55" s="122"/>
      <c r="N55" s="63"/>
      <c r="O55" s="63"/>
    </row>
    <row r="56" spans="1:15" s="123" customFormat="1" ht="25.5">
      <c r="A56" s="115" t="s">
        <v>102</v>
      </c>
      <c r="B56" s="116" t="s">
        <v>110</v>
      </c>
      <c r="C56" s="117" t="s">
        <v>61</v>
      </c>
      <c r="D56" s="118">
        <v>23</v>
      </c>
      <c r="E56" s="126"/>
      <c r="F56" s="74"/>
      <c r="G56" s="122"/>
      <c r="H56" s="63"/>
      <c r="I56" s="122"/>
      <c r="J56" s="63"/>
      <c r="K56" s="122"/>
      <c r="L56" s="63"/>
      <c r="M56" s="122"/>
      <c r="N56" s="63"/>
      <c r="O56" s="63"/>
    </row>
    <row r="57" spans="1:15" s="123" customFormat="1" ht="25.5">
      <c r="A57" s="115" t="s">
        <v>103</v>
      </c>
      <c r="B57" s="116" t="s">
        <v>111</v>
      </c>
      <c r="C57" s="117" t="s">
        <v>61</v>
      </c>
      <c r="D57" s="118">
        <v>28.5</v>
      </c>
      <c r="E57" s="126"/>
      <c r="F57" s="74"/>
      <c r="G57" s="122"/>
      <c r="H57" s="63"/>
      <c r="I57" s="122"/>
      <c r="J57" s="63"/>
      <c r="K57" s="122"/>
      <c r="L57" s="63"/>
      <c r="M57" s="122"/>
      <c r="N57" s="63"/>
      <c r="O57" s="63"/>
    </row>
    <row r="58" spans="1:15" s="123" customFormat="1" ht="38.25">
      <c r="A58" s="115" t="s">
        <v>112</v>
      </c>
      <c r="B58" s="116" t="s">
        <v>95</v>
      </c>
      <c r="C58" s="117" t="s">
        <v>61</v>
      </c>
      <c r="D58" s="187">
        <v>643</v>
      </c>
      <c r="E58" s="126"/>
      <c r="F58" s="74"/>
      <c r="G58" s="122"/>
      <c r="H58" s="63"/>
      <c r="I58" s="122"/>
      <c r="J58" s="63"/>
      <c r="K58" s="122"/>
      <c r="L58" s="63"/>
      <c r="M58" s="122"/>
      <c r="N58" s="63"/>
      <c r="O58" s="63"/>
    </row>
    <row r="59" spans="1:15" s="123" customFormat="1" ht="51">
      <c r="A59" s="115" t="s">
        <v>113</v>
      </c>
      <c r="B59" s="185" t="s">
        <v>313</v>
      </c>
      <c r="C59" s="117" t="s">
        <v>61</v>
      </c>
      <c r="D59" s="118">
        <v>65</v>
      </c>
      <c r="E59" s="126"/>
      <c r="F59" s="74"/>
      <c r="G59" s="122"/>
      <c r="H59" s="63"/>
      <c r="I59" s="122"/>
      <c r="J59" s="63"/>
      <c r="K59" s="122"/>
      <c r="L59" s="63"/>
      <c r="M59" s="122"/>
      <c r="N59" s="63"/>
      <c r="O59" s="63"/>
    </row>
    <row r="60" spans="1:15" s="123" customFormat="1" ht="25.5">
      <c r="A60" s="115" t="s">
        <v>114</v>
      </c>
      <c r="B60" s="185" t="s">
        <v>291</v>
      </c>
      <c r="C60" s="186" t="s">
        <v>61</v>
      </c>
      <c r="D60" s="187">
        <v>8</v>
      </c>
      <c r="E60" s="126"/>
      <c r="F60" s="74"/>
      <c r="G60" s="122"/>
      <c r="H60" s="63"/>
      <c r="I60" s="122"/>
      <c r="J60" s="63"/>
      <c r="K60" s="122"/>
      <c r="L60" s="63"/>
      <c r="M60" s="122"/>
      <c r="N60" s="63"/>
      <c r="O60" s="63"/>
    </row>
    <row r="61" spans="1:15" s="123" customFormat="1" ht="38.25">
      <c r="A61" s="115" t="s">
        <v>116</v>
      </c>
      <c r="B61" s="116" t="s">
        <v>115</v>
      </c>
      <c r="C61" s="117" t="s">
        <v>61</v>
      </c>
      <c r="D61" s="118">
        <v>151</v>
      </c>
      <c r="E61" s="126"/>
      <c r="F61" s="74"/>
      <c r="G61" s="122"/>
      <c r="H61" s="63"/>
      <c r="I61" s="122"/>
      <c r="J61" s="63"/>
      <c r="K61" s="122"/>
      <c r="L61" s="63"/>
      <c r="M61" s="122"/>
      <c r="N61" s="63"/>
      <c r="O61" s="63"/>
    </row>
    <row r="62" spans="1:15" s="123" customFormat="1" ht="14.25">
      <c r="A62" s="115" t="s">
        <v>278</v>
      </c>
      <c r="B62" s="185" t="s">
        <v>292</v>
      </c>
      <c r="C62" s="186" t="s">
        <v>61</v>
      </c>
      <c r="D62" s="187">
        <f>D63+D64</f>
        <v>867</v>
      </c>
      <c r="E62" s="126"/>
      <c r="F62" s="74"/>
      <c r="G62" s="122"/>
      <c r="H62" s="63"/>
      <c r="I62" s="122"/>
      <c r="J62" s="63"/>
      <c r="K62" s="122"/>
      <c r="L62" s="63"/>
      <c r="M62" s="122"/>
      <c r="N62" s="63"/>
      <c r="O62" s="63"/>
    </row>
    <row r="63" spans="1:15" s="123" customFormat="1" ht="25.5">
      <c r="A63" s="115" t="s">
        <v>293</v>
      </c>
      <c r="B63" s="116" t="s">
        <v>195</v>
      </c>
      <c r="C63" s="117" t="s">
        <v>61</v>
      </c>
      <c r="D63" s="118">
        <v>802</v>
      </c>
      <c r="E63" s="126"/>
      <c r="F63" s="74"/>
      <c r="G63" s="122"/>
      <c r="H63" s="63"/>
      <c r="I63" s="122"/>
      <c r="J63" s="63"/>
      <c r="K63" s="122"/>
      <c r="L63" s="63"/>
      <c r="M63" s="122"/>
      <c r="N63" s="63"/>
      <c r="O63" s="63"/>
    </row>
    <row r="64" spans="1:15" s="123" customFormat="1" ht="25.5">
      <c r="A64" s="115" t="s">
        <v>294</v>
      </c>
      <c r="B64" s="116" t="s">
        <v>98</v>
      </c>
      <c r="C64" s="117" t="s">
        <v>61</v>
      </c>
      <c r="D64" s="118">
        <v>65</v>
      </c>
      <c r="E64" s="126"/>
      <c r="F64" s="74"/>
      <c r="G64" s="122"/>
      <c r="H64" s="63"/>
      <c r="I64" s="122"/>
      <c r="J64" s="63"/>
      <c r="K64" s="122"/>
      <c r="L64" s="63"/>
      <c r="M64" s="122"/>
      <c r="N64" s="63"/>
      <c r="O64" s="63"/>
    </row>
    <row r="65" spans="1:15" s="123" customFormat="1" ht="12.75">
      <c r="A65" s="115" t="s">
        <v>295</v>
      </c>
      <c r="B65" s="116" t="s">
        <v>94</v>
      </c>
      <c r="C65" s="117" t="s">
        <v>55</v>
      </c>
      <c r="D65" s="118">
        <v>109</v>
      </c>
      <c r="E65" s="126"/>
      <c r="F65" s="74"/>
      <c r="G65" s="122"/>
      <c r="H65" s="63"/>
      <c r="I65" s="122"/>
      <c r="J65" s="63"/>
      <c r="K65" s="122"/>
      <c r="L65" s="63"/>
      <c r="M65" s="122"/>
      <c r="N65" s="63"/>
      <c r="O65" s="63"/>
    </row>
    <row r="66" spans="1:15" s="123" customFormat="1" ht="12.75">
      <c r="A66" s="115" t="s">
        <v>296</v>
      </c>
      <c r="B66" s="116" t="s">
        <v>101</v>
      </c>
      <c r="C66" s="117" t="s">
        <v>55</v>
      </c>
      <c r="D66" s="118">
        <v>190</v>
      </c>
      <c r="E66" s="143"/>
      <c r="F66" s="112"/>
      <c r="G66" s="130"/>
      <c r="H66" s="129"/>
      <c r="I66" s="130"/>
      <c r="J66" s="129"/>
      <c r="K66" s="130"/>
      <c r="L66" s="129"/>
      <c r="M66" s="130"/>
      <c r="N66" s="129"/>
      <c r="O66" s="129"/>
    </row>
    <row r="67" spans="1:15" s="123" customFormat="1" ht="12.75">
      <c r="A67" s="127">
        <v>4</v>
      </c>
      <c r="B67" s="140" t="s">
        <v>106</v>
      </c>
      <c r="C67" s="141"/>
      <c r="D67" s="142"/>
      <c r="E67" s="126"/>
      <c r="F67" s="74"/>
      <c r="G67" s="122"/>
      <c r="H67" s="63"/>
      <c r="I67" s="122"/>
      <c r="J67" s="63"/>
      <c r="K67" s="122"/>
      <c r="L67" s="63"/>
      <c r="M67" s="122"/>
      <c r="N67" s="63"/>
      <c r="O67" s="63"/>
    </row>
    <row r="68" spans="1:15" s="123" customFormat="1" ht="14.25">
      <c r="A68" s="115" t="s">
        <v>117</v>
      </c>
      <c r="B68" s="116" t="s">
        <v>118</v>
      </c>
      <c r="C68" s="117" t="s">
        <v>61</v>
      </c>
      <c r="D68" s="118">
        <v>670</v>
      </c>
      <c r="E68" s="126"/>
      <c r="F68" s="74"/>
      <c r="G68" s="122"/>
      <c r="H68" s="63"/>
      <c r="I68" s="122"/>
      <c r="J68" s="63"/>
      <c r="K68" s="122"/>
      <c r="L68" s="63"/>
      <c r="M68" s="122"/>
      <c r="N68" s="63"/>
      <c r="O68" s="63"/>
    </row>
    <row r="69" spans="1:15" s="123" customFormat="1" ht="15">
      <c r="A69" s="115" t="s">
        <v>119</v>
      </c>
      <c r="B69" s="116" t="s">
        <v>120</v>
      </c>
      <c r="C69" s="117" t="s">
        <v>108</v>
      </c>
      <c r="D69" s="118">
        <v>5.62</v>
      </c>
      <c r="E69" s="126"/>
      <c r="F69" s="74"/>
      <c r="G69" s="122"/>
      <c r="H69" s="63"/>
      <c r="I69" s="122"/>
      <c r="J69" s="63"/>
      <c r="K69" s="122"/>
      <c r="L69" s="63"/>
      <c r="M69" s="122"/>
      <c r="N69" s="63"/>
      <c r="O69" s="63"/>
    </row>
    <row r="70" spans="1:15" s="123" customFormat="1" ht="15">
      <c r="A70" s="115" t="s">
        <v>130</v>
      </c>
      <c r="B70" s="116" t="s">
        <v>121</v>
      </c>
      <c r="C70" s="117" t="s">
        <v>108</v>
      </c>
      <c r="D70" s="118">
        <v>1.2</v>
      </c>
      <c r="E70" s="126"/>
      <c r="F70" s="74"/>
      <c r="G70" s="122"/>
      <c r="H70" s="63"/>
      <c r="I70" s="122"/>
      <c r="J70" s="63"/>
      <c r="K70" s="122"/>
      <c r="L70" s="63"/>
      <c r="M70" s="122"/>
      <c r="N70" s="63"/>
      <c r="O70" s="63"/>
    </row>
    <row r="71" spans="1:15" s="123" customFormat="1" ht="25.5">
      <c r="A71" s="115" t="s">
        <v>131</v>
      </c>
      <c r="B71" s="185" t="s">
        <v>297</v>
      </c>
      <c r="C71" s="186" t="s">
        <v>108</v>
      </c>
      <c r="D71" s="187">
        <v>16.92</v>
      </c>
      <c r="E71" s="126"/>
      <c r="F71" s="74"/>
      <c r="G71" s="122"/>
      <c r="H71" s="63"/>
      <c r="I71" s="122"/>
      <c r="J71" s="63"/>
      <c r="K71" s="122"/>
      <c r="L71" s="63"/>
      <c r="M71" s="122"/>
      <c r="N71" s="63"/>
      <c r="O71" s="63"/>
    </row>
    <row r="72" spans="1:15" s="123" customFormat="1" ht="25.5">
      <c r="A72" s="115" t="s">
        <v>132</v>
      </c>
      <c r="B72" s="116" t="s">
        <v>122</v>
      </c>
      <c r="C72" s="117" t="s">
        <v>61</v>
      </c>
      <c r="D72" s="118">
        <v>670</v>
      </c>
      <c r="E72" s="126"/>
      <c r="F72" s="74"/>
      <c r="G72" s="122"/>
      <c r="H72" s="63"/>
      <c r="I72" s="122"/>
      <c r="J72" s="63"/>
      <c r="K72" s="122"/>
      <c r="L72" s="63"/>
      <c r="M72" s="122"/>
      <c r="N72" s="63"/>
      <c r="O72" s="63"/>
    </row>
    <row r="73" spans="1:15" s="123" customFormat="1" ht="25.5">
      <c r="A73" s="115" t="s">
        <v>133</v>
      </c>
      <c r="B73" s="116" t="s">
        <v>123</v>
      </c>
      <c r="C73" s="117" t="s">
        <v>55</v>
      </c>
      <c r="D73" s="118">
        <v>40</v>
      </c>
      <c r="E73" s="126"/>
      <c r="F73" s="74"/>
      <c r="G73" s="122"/>
      <c r="H73" s="63"/>
      <c r="I73" s="122"/>
      <c r="J73" s="63"/>
      <c r="K73" s="122"/>
      <c r="L73" s="63"/>
      <c r="M73" s="122"/>
      <c r="N73" s="63"/>
      <c r="O73" s="63"/>
    </row>
    <row r="74" spans="1:15" s="123" customFormat="1" ht="25.5">
      <c r="A74" s="115" t="s">
        <v>134</v>
      </c>
      <c r="B74" s="116" t="s">
        <v>126</v>
      </c>
      <c r="C74" s="117" t="s">
        <v>55</v>
      </c>
      <c r="D74" s="118">
        <v>80</v>
      </c>
      <c r="E74" s="126"/>
      <c r="F74" s="74"/>
      <c r="G74" s="122"/>
      <c r="H74" s="63"/>
      <c r="I74" s="122"/>
      <c r="J74" s="63"/>
      <c r="K74" s="122"/>
      <c r="L74" s="63"/>
      <c r="M74" s="122"/>
      <c r="N74" s="63"/>
      <c r="O74" s="63"/>
    </row>
    <row r="75" spans="1:15" s="123" customFormat="1" ht="12.75">
      <c r="A75" s="115" t="s">
        <v>135</v>
      </c>
      <c r="B75" s="116" t="s">
        <v>124</v>
      </c>
      <c r="C75" s="117" t="s">
        <v>55</v>
      </c>
      <c r="D75" s="118">
        <v>80</v>
      </c>
      <c r="E75" s="126"/>
      <c r="F75" s="74"/>
      <c r="G75" s="122"/>
      <c r="H75" s="63"/>
      <c r="I75" s="122"/>
      <c r="J75" s="63"/>
      <c r="K75" s="122"/>
      <c r="L75" s="63"/>
      <c r="M75" s="122"/>
      <c r="N75" s="63"/>
      <c r="O75" s="63"/>
    </row>
    <row r="76" spans="1:15" s="123" customFormat="1" ht="25.5">
      <c r="A76" s="115" t="s">
        <v>136</v>
      </c>
      <c r="B76" s="116" t="s">
        <v>127</v>
      </c>
      <c r="C76" s="117" t="s">
        <v>55</v>
      </c>
      <c r="D76" s="118">
        <v>80</v>
      </c>
      <c r="E76" s="126"/>
      <c r="F76" s="74"/>
      <c r="G76" s="122"/>
      <c r="H76" s="63"/>
      <c r="I76" s="122"/>
      <c r="J76" s="63"/>
      <c r="K76" s="122"/>
      <c r="L76" s="63"/>
      <c r="M76" s="122"/>
      <c r="N76" s="63"/>
      <c r="O76" s="63"/>
    </row>
    <row r="77" spans="1:15" s="123" customFormat="1" ht="38.25">
      <c r="A77" s="115" t="s">
        <v>137</v>
      </c>
      <c r="B77" s="116" t="s">
        <v>128</v>
      </c>
      <c r="C77" s="117" t="s">
        <v>55</v>
      </c>
      <c r="D77" s="118">
        <v>33</v>
      </c>
      <c r="E77" s="126"/>
      <c r="F77" s="74"/>
      <c r="G77" s="122"/>
      <c r="H77" s="63"/>
      <c r="I77" s="122"/>
      <c r="J77" s="63"/>
      <c r="K77" s="122"/>
      <c r="L77" s="63"/>
      <c r="M77" s="122"/>
      <c r="N77" s="63"/>
      <c r="O77" s="63"/>
    </row>
    <row r="78" spans="1:15" s="123" customFormat="1" ht="12.75">
      <c r="A78" s="115" t="s">
        <v>138</v>
      </c>
      <c r="B78" s="116" t="s">
        <v>129</v>
      </c>
      <c r="C78" s="117" t="s">
        <v>55</v>
      </c>
      <c r="D78" s="118">
        <v>79</v>
      </c>
      <c r="E78" s="126"/>
      <c r="F78" s="74"/>
      <c r="G78" s="122"/>
      <c r="H78" s="63"/>
      <c r="I78" s="122"/>
      <c r="J78" s="63"/>
      <c r="K78" s="122"/>
      <c r="L78" s="63"/>
      <c r="M78" s="122"/>
      <c r="N78" s="63"/>
      <c r="O78" s="63"/>
    </row>
    <row r="79" spans="1:15" s="123" customFormat="1" ht="12.75">
      <c r="A79" s="115" t="s">
        <v>174</v>
      </c>
      <c r="B79" s="116" t="s">
        <v>125</v>
      </c>
      <c r="C79" s="117" t="s">
        <v>27</v>
      </c>
      <c r="D79" s="118">
        <v>1</v>
      </c>
      <c r="E79" s="126"/>
      <c r="F79" s="74"/>
      <c r="G79" s="122"/>
      <c r="H79" s="63"/>
      <c r="I79" s="122"/>
      <c r="J79" s="63"/>
      <c r="K79" s="122"/>
      <c r="L79" s="63"/>
      <c r="M79" s="122"/>
      <c r="N79" s="63"/>
      <c r="O79" s="63"/>
    </row>
    <row r="80" spans="1:15" s="123" customFormat="1" ht="25.5">
      <c r="A80" s="115" t="s">
        <v>298</v>
      </c>
      <c r="B80" s="116" t="s">
        <v>175</v>
      </c>
      <c r="C80" s="117" t="s">
        <v>61</v>
      </c>
      <c r="D80" s="187">
        <v>51</v>
      </c>
      <c r="E80" s="143"/>
      <c r="F80" s="112"/>
      <c r="G80" s="130"/>
      <c r="H80" s="129"/>
      <c r="I80" s="130"/>
      <c r="J80" s="129"/>
      <c r="K80" s="130"/>
      <c r="L80" s="129"/>
      <c r="M80" s="130"/>
      <c r="N80" s="129"/>
      <c r="O80" s="129"/>
    </row>
    <row r="81" spans="1:15" s="123" customFormat="1" ht="12.75">
      <c r="A81" s="127">
        <v>5</v>
      </c>
      <c r="B81" s="140" t="s">
        <v>107</v>
      </c>
      <c r="C81" s="141"/>
      <c r="D81" s="142"/>
      <c r="E81" s="146"/>
      <c r="F81" s="147"/>
      <c r="G81" s="147"/>
      <c r="H81" s="147"/>
      <c r="I81" s="147"/>
      <c r="J81" s="147"/>
      <c r="K81" s="147"/>
      <c r="L81" s="147"/>
      <c r="M81" s="147"/>
      <c r="N81" s="147"/>
      <c r="O81" s="147"/>
    </row>
    <row r="82" spans="1:15" s="123" customFormat="1" ht="38.25">
      <c r="A82" s="115" t="s">
        <v>140</v>
      </c>
      <c r="B82" s="144" t="s">
        <v>279</v>
      </c>
      <c r="C82" s="145" t="s">
        <v>139</v>
      </c>
      <c r="D82" s="163">
        <v>530</v>
      </c>
      <c r="E82" s="126"/>
      <c r="F82" s="74"/>
      <c r="G82" s="122"/>
      <c r="H82" s="63"/>
      <c r="I82" s="122"/>
      <c r="J82" s="63"/>
      <c r="K82" s="122"/>
      <c r="L82" s="63"/>
      <c r="M82" s="122"/>
      <c r="N82" s="63"/>
      <c r="O82" s="63"/>
    </row>
    <row r="83" spans="1:15" s="123" customFormat="1" ht="15">
      <c r="A83" s="115" t="s">
        <v>143</v>
      </c>
      <c r="B83" s="116" t="s">
        <v>141</v>
      </c>
      <c r="C83" s="117" t="s">
        <v>108</v>
      </c>
      <c r="D83" s="118">
        <v>0.4</v>
      </c>
      <c r="E83" s="126"/>
      <c r="F83" s="74"/>
      <c r="G83" s="122"/>
      <c r="H83" s="63"/>
      <c r="I83" s="122"/>
      <c r="J83" s="63"/>
      <c r="K83" s="122"/>
      <c r="L83" s="63"/>
      <c r="M83" s="122"/>
      <c r="N83" s="63"/>
      <c r="O83" s="63"/>
    </row>
    <row r="84" spans="1:15" s="123" customFormat="1" ht="15">
      <c r="A84" s="115" t="s">
        <v>144</v>
      </c>
      <c r="B84" s="116" t="s">
        <v>142</v>
      </c>
      <c r="C84" s="117" t="s">
        <v>108</v>
      </c>
      <c r="D84" s="118">
        <v>0.72</v>
      </c>
      <c r="E84" s="126"/>
      <c r="F84" s="74"/>
      <c r="G84" s="122"/>
      <c r="H84" s="63"/>
      <c r="I84" s="122"/>
      <c r="J84" s="63"/>
      <c r="K84" s="122"/>
      <c r="L84" s="63"/>
      <c r="M84" s="122"/>
      <c r="N84" s="63"/>
      <c r="O84" s="63"/>
    </row>
    <row r="85" spans="1:15" s="114" customFormat="1" ht="12.75">
      <c r="A85" s="115" t="s">
        <v>208</v>
      </c>
      <c r="B85" s="185" t="s">
        <v>299</v>
      </c>
      <c r="C85" s="117" t="s">
        <v>27</v>
      </c>
      <c r="D85" s="118">
        <v>1</v>
      </c>
      <c r="E85" s="111"/>
      <c r="F85" s="112"/>
      <c r="G85" s="113"/>
      <c r="H85" s="112"/>
      <c r="I85" s="113"/>
      <c r="J85" s="112"/>
      <c r="K85" s="113"/>
      <c r="L85" s="112"/>
      <c r="M85" s="113"/>
      <c r="N85" s="112"/>
      <c r="O85" s="112"/>
    </row>
    <row r="86" spans="1:15" s="123" customFormat="1" ht="12.75">
      <c r="A86" s="107">
        <v>6</v>
      </c>
      <c r="B86" s="108" t="s">
        <v>104</v>
      </c>
      <c r="C86" s="109"/>
      <c r="D86" s="110"/>
      <c r="E86" s="126"/>
      <c r="F86" s="74"/>
      <c r="G86" s="122"/>
      <c r="H86" s="63"/>
      <c r="I86" s="122"/>
      <c r="J86" s="63"/>
      <c r="K86" s="122"/>
      <c r="L86" s="63"/>
      <c r="M86" s="122"/>
      <c r="N86" s="63"/>
      <c r="O86" s="63"/>
    </row>
    <row r="87" spans="1:15" s="123" customFormat="1" ht="38.25">
      <c r="A87" s="115" t="s">
        <v>184</v>
      </c>
      <c r="B87" s="116" t="s">
        <v>202</v>
      </c>
      <c r="C87" s="117" t="s">
        <v>27</v>
      </c>
      <c r="D87" s="118">
        <v>15</v>
      </c>
      <c r="E87" s="126"/>
      <c r="F87" s="74"/>
      <c r="G87" s="122"/>
      <c r="H87" s="63"/>
      <c r="I87" s="122"/>
      <c r="J87" s="63"/>
      <c r="K87" s="122"/>
      <c r="L87" s="63"/>
      <c r="M87" s="122"/>
      <c r="N87" s="63"/>
      <c r="O87" s="63"/>
    </row>
    <row r="88" spans="1:15" s="123" customFormat="1" ht="38.25">
      <c r="A88" s="115" t="s">
        <v>187</v>
      </c>
      <c r="B88" s="116" t="s">
        <v>203</v>
      </c>
      <c r="C88" s="117" t="s">
        <v>27</v>
      </c>
      <c r="D88" s="118">
        <v>1</v>
      </c>
      <c r="E88" s="126"/>
      <c r="F88" s="74"/>
      <c r="G88" s="122"/>
      <c r="H88" s="63"/>
      <c r="I88" s="122"/>
      <c r="J88" s="63"/>
      <c r="K88" s="122"/>
      <c r="L88" s="63"/>
      <c r="M88" s="122"/>
      <c r="N88" s="63"/>
      <c r="O88" s="63"/>
    </row>
    <row r="89" spans="1:15" s="123" customFormat="1" ht="38.25">
      <c r="A89" s="115" t="s">
        <v>188</v>
      </c>
      <c r="B89" s="116" t="s">
        <v>204</v>
      </c>
      <c r="C89" s="117" t="s">
        <v>27</v>
      </c>
      <c r="D89" s="118">
        <v>1</v>
      </c>
      <c r="E89" s="126"/>
      <c r="F89" s="74"/>
      <c r="G89" s="122"/>
      <c r="H89" s="63"/>
      <c r="I89" s="122"/>
      <c r="J89" s="63"/>
      <c r="K89" s="122"/>
      <c r="L89" s="63"/>
      <c r="M89" s="122"/>
      <c r="N89" s="63"/>
      <c r="O89" s="63"/>
    </row>
    <row r="90" spans="1:15" s="123" customFormat="1" ht="38.25">
      <c r="A90" s="115" t="s">
        <v>189</v>
      </c>
      <c r="B90" s="116" t="s">
        <v>205</v>
      </c>
      <c r="C90" s="117" t="s">
        <v>27</v>
      </c>
      <c r="D90" s="118">
        <v>2</v>
      </c>
      <c r="E90" s="126"/>
      <c r="F90" s="74"/>
      <c r="G90" s="122"/>
      <c r="H90" s="63"/>
      <c r="I90" s="122"/>
      <c r="J90" s="63"/>
      <c r="K90" s="122"/>
      <c r="L90" s="63"/>
      <c r="M90" s="122"/>
      <c r="N90" s="63"/>
      <c r="O90" s="63"/>
    </row>
    <row r="91" spans="1:15" s="123" customFormat="1" ht="38.25">
      <c r="A91" s="115" t="s">
        <v>190</v>
      </c>
      <c r="B91" s="116" t="s">
        <v>206</v>
      </c>
      <c r="C91" s="117" t="s">
        <v>27</v>
      </c>
      <c r="D91" s="118">
        <v>2</v>
      </c>
      <c r="E91" s="126"/>
      <c r="F91" s="74"/>
      <c r="G91" s="122"/>
      <c r="H91" s="63"/>
      <c r="I91" s="122"/>
      <c r="J91" s="63"/>
      <c r="K91" s="122"/>
      <c r="L91" s="63"/>
      <c r="M91" s="122"/>
      <c r="N91" s="63"/>
      <c r="O91" s="63"/>
    </row>
    <row r="92" spans="1:15" s="123" customFormat="1" ht="25.5">
      <c r="A92" s="115" t="s">
        <v>191</v>
      </c>
      <c r="B92" s="116" t="s">
        <v>185</v>
      </c>
      <c r="C92" s="117" t="s">
        <v>27</v>
      </c>
      <c r="D92" s="118">
        <v>1</v>
      </c>
      <c r="E92" s="126"/>
      <c r="F92" s="74"/>
      <c r="G92" s="122"/>
      <c r="H92" s="63"/>
      <c r="I92" s="122"/>
      <c r="J92" s="63"/>
      <c r="K92" s="122"/>
      <c r="L92" s="63"/>
      <c r="M92" s="122"/>
      <c r="N92" s="63"/>
      <c r="O92" s="63"/>
    </row>
    <row r="93" spans="1:15" s="123" customFormat="1" ht="25.5">
      <c r="A93" s="115" t="s">
        <v>192</v>
      </c>
      <c r="B93" s="116" t="s">
        <v>186</v>
      </c>
      <c r="C93" s="117" t="s">
        <v>27</v>
      </c>
      <c r="D93" s="118">
        <v>1</v>
      </c>
      <c r="E93" s="126"/>
      <c r="F93" s="74"/>
      <c r="G93" s="122"/>
      <c r="H93" s="63"/>
      <c r="I93" s="122"/>
      <c r="J93" s="63"/>
      <c r="K93" s="122"/>
      <c r="L93" s="63"/>
      <c r="M93" s="122"/>
      <c r="N93" s="63"/>
      <c r="O93" s="63"/>
    </row>
    <row r="94" spans="1:15" s="123" customFormat="1" ht="38.25">
      <c r="A94" s="115" t="s">
        <v>193</v>
      </c>
      <c r="B94" s="116" t="s">
        <v>263</v>
      </c>
      <c r="C94" s="117" t="s">
        <v>27</v>
      </c>
      <c r="D94" s="118">
        <v>1</v>
      </c>
      <c r="E94" s="126"/>
      <c r="F94" s="74"/>
      <c r="G94" s="122"/>
      <c r="H94" s="63"/>
      <c r="I94" s="122"/>
      <c r="J94" s="63"/>
      <c r="K94" s="122"/>
      <c r="L94" s="63"/>
      <c r="M94" s="122"/>
      <c r="N94" s="63"/>
      <c r="O94" s="63"/>
    </row>
    <row r="95" spans="1:15" s="123" customFormat="1" ht="12.75">
      <c r="A95" s="115" t="s">
        <v>194</v>
      </c>
      <c r="B95" s="185" t="s">
        <v>300</v>
      </c>
      <c r="C95" s="117" t="s">
        <v>55</v>
      </c>
      <c r="D95" s="118">
        <v>53.2</v>
      </c>
      <c r="E95" s="126"/>
      <c r="F95" s="74"/>
      <c r="G95" s="122"/>
      <c r="H95" s="63"/>
      <c r="I95" s="122"/>
      <c r="J95" s="63"/>
      <c r="K95" s="122"/>
      <c r="L95" s="63"/>
      <c r="M95" s="122"/>
      <c r="N95" s="63"/>
      <c r="O95" s="63"/>
    </row>
    <row r="96" spans="1:15" s="138" customFormat="1" ht="25.5">
      <c r="A96" s="115" t="s">
        <v>261</v>
      </c>
      <c r="B96" s="116" t="s">
        <v>262</v>
      </c>
      <c r="C96" s="117" t="s">
        <v>55</v>
      </c>
      <c r="D96" s="118">
        <v>276</v>
      </c>
      <c r="E96" s="133"/>
      <c r="F96" s="134"/>
      <c r="G96" s="135"/>
      <c r="H96" s="136"/>
      <c r="I96" s="135"/>
      <c r="J96" s="136"/>
      <c r="K96" s="135"/>
      <c r="L96" s="136"/>
      <c r="M96" s="135"/>
      <c r="N96" s="136"/>
      <c r="O96" s="137"/>
    </row>
    <row r="97" spans="1:15" s="154" customFormat="1" ht="12.75">
      <c r="A97" s="131">
        <v>7</v>
      </c>
      <c r="B97" s="139" t="s">
        <v>105</v>
      </c>
      <c r="C97" s="132"/>
      <c r="D97" s="131"/>
      <c r="E97" s="73"/>
      <c r="F97" s="63"/>
      <c r="G97" s="75"/>
      <c r="H97" s="74"/>
      <c r="I97" s="75"/>
      <c r="J97" s="74"/>
      <c r="K97" s="122"/>
      <c r="L97" s="63"/>
      <c r="M97" s="122"/>
      <c r="N97" s="63"/>
      <c r="O97" s="63"/>
    </row>
    <row r="98" spans="1:15" s="154" customFormat="1" ht="25.5">
      <c r="A98" s="62" t="s">
        <v>180</v>
      </c>
      <c r="B98" s="124" t="s">
        <v>207</v>
      </c>
      <c r="C98" s="117" t="s">
        <v>61</v>
      </c>
      <c r="D98" s="164">
        <v>25</v>
      </c>
      <c r="E98" s="73"/>
      <c r="F98" s="63"/>
      <c r="G98" s="75"/>
      <c r="H98" s="74"/>
      <c r="I98" s="75"/>
      <c r="J98" s="74"/>
      <c r="K98" s="122"/>
      <c r="L98" s="63"/>
      <c r="M98" s="122"/>
      <c r="N98" s="63"/>
      <c r="O98" s="63"/>
    </row>
    <row r="99" spans="1:15" s="154" customFormat="1" ht="25.5">
      <c r="A99" s="62" t="s">
        <v>181</v>
      </c>
      <c r="B99" s="124" t="s">
        <v>179</v>
      </c>
      <c r="C99" s="117" t="s">
        <v>61</v>
      </c>
      <c r="D99" s="162">
        <f>D98</f>
        <v>25</v>
      </c>
      <c r="E99" s="126"/>
      <c r="F99" s="63"/>
      <c r="G99" s="122"/>
      <c r="H99" s="63"/>
      <c r="I99" s="122"/>
      <c r="J99" s="63"/>
      <c r="K99" s="122"/>
      <c r="L99" s="63"/>
      <c r="M99" s="122"/>
      <c r="N99" s="63"/>
      <c r="O99" s="63"/>
    </row>
    <row r="100" spans="1:15" s="138" customFormat="1" ht="14.25">
      <c r="A100" s="62" t="s">
        <v>182</v>
      </c>
      <c r="B100" s="124" t="s">
        <v>183</v>
      </c>
      <c r="C100" s="117" t="s">
        <v>61</v>
      </c>
      <c r="D100" s="162">
        <f>D98</f>
        <v>25</v>
      </c>
      <c r="E100" s="133"/>
      <c r="F100" s="134"/>
      <c r="G100" s="135"/>
      <c r="H100" s="136"/>
      <c r="I100" s="135"/>
      <c r="J100" s="136"/>
      <c r="K100" s="135"/>
      <c r="L100" s="136"/>
      <c r="M100" s="135"/>
      <c r="N100" s="136"/>
      <c r="O100" s="137"/>
    </row>
    <row r="101" spans="1:15" s="154" customFormat="1" ht="12.75">
      <c r="A101" s="131">
        <v>8</v>
      </c>
      <c r="B101" s="139" t="s">
        <v>145</v>
      </c>
      <c r="C101" s="132"/>
      <c r="D101" s="131"/>
      <c r="E101" s="119"/>
      <c r="F101" s="63"/>
      <c r="G101" s="120"/>
      <c r="H101" s="121"/>
      <c r="I101" s="120"/>
      <c r="J101" s="121"/>
      <c r="K101" s="122"/>
      <c r="L101" s="63"/>
      <c r="M101" s="63"/>
      <c r="N101" s="63"/>
      <c r="O101" s="63"/>
    </row>
    <row r="102" spans="1:15" s="154" customFormat="1" ht="25.5">
      <c r="A102" s="153" t="s">
        <v>148</v>
      </c>
      <c r="B102" s="148" t="s">
        <v>147</v>
      </c>
      <c r="C102" s="149" t="s">
        <v>61</v>
      </c>
      <c r="D102" s="150">
        <v>87.2</v>
      </c>
      <c r="E102" s="119"/>
      <c r="F102" s="63"/>
      <c r="G102" s="120"/>
      <c r="H102" s="121"/>
      <c r="I102" s="120"/>
      <c r="J102" s="121"/>
      <c r="K102" s="122"/>
      <c r="L102" s="63"/>
      <c r="M102" s="63"/>
      <c r="N102" s="63"/>
      <c r="O102" s="63"/>
    </row>
    <row r="103" spans="1:15" ht="14.25">
      <c r="A103" s="153" t="s">
        <v>149</v>
      </c>
      <c r="B103" s="151" t="s">
        <v>146</v>
      </c>
      <c r="C103" s="117" t="s">
        <v>61</v>
      </c>
      <c r="D103" s="152">
        <f>D102</f>
        <v>87.2</v>
      </c>
      <c r="E103" s="155"/>
      <c r="F103" s="63"/>
      <c r="G103" s="122"/>
      <c r="H103" s="63"/>
      <c r="I103" s="122"/>
      <c r="J103" s="63"/>
      <c r="K103" s="122"/>
      <c r="L103" s="63"/>
      <c r="M103" s="63"/>
      <c r="N103" s="63"/>
      <c r="O103" s="63"/>
    </row>
    <row r="104" spans="1:15" ht="14.25">
      <c r="A104" s="153" t="s">
        <v>150</v>
      </c>
      <c r="B104" s="189" t="s">
        <v>301</v>
      </c>
      <c r="C104" s="117" t="s">
        <v>61</v>
      </c>
      <c r="D104" s="152">
        <f>D102</f>
        <v>87.2</v>
      </c>
      <c r="E104" s="119"/>
      <c r="F104" s="63"/>
      <c r="G104" s="120"/>
      <c r="H104" s="121"/>
      <c r="I104" s="120"/>
      <c r="J104" s="121"/>
      <c r="K104" s="122"/>
      <c r="L104" s="63"/>
      <c r="M104" s="63"/>
      <c r="N104" s="63"/>
      <c r="O104" s="63"/>
    </row>
    <row r="105" spans="1:15" s="138" customFormat="1" ht="25.5">
      <c r="A105" s="153" t="s">
        <v>152</v>
      </c>
      <c r="B105" s="156" t="s">
        <v>151</v>
      </c>
      <c r="C105" s="157" t="s">
        <v>55</v>
      </c>
      <c r="D105" s="158">
        <v>110</v>
      </c>
      <c r="E105" s="133"/>
      <c r="F105" s="134"/>
      <c r="G105" s="135"/>
      <c r="H105" s="136"/>
      <c r="I105" s="135"/>
      <c r="J105" s="136"/>
      <c r="K105" s="135"/>
      <c r="L105" s="136"/>
      <c r="M105" s="135"/>
      <c r="N105" s="136"/>
      <c r="O105" s="137"/>
    </row>
    <row r="106" spans="1:15" s="154" customFormat="1" ht="12.75">
      <c r="A106" s="131">
        <v>9</v>
      </c>
      <c r="B106" s="139" t="s">
        <v>153</v>
      </c>
      <c r="C106" s="132"/>
      <c r="D106" s="131"/>
      <c r="E106" s="119"/>
      <c r="F106" s="63"/>
      <c r="G106" s="120"/>
      <c r="H106" s="121"/>
      <c r="I106" s="120"/>
      <c r="J106" s="121"/>
      <c r="K106" s="122"/>
      <c r="L106" s="63"/>
      <c r="M106" s="63"/>
      <c r="N106" s="63"/>
      <c r="O106" s="63"/>
    </row>
    <row r="107" spans="1:15" s="154" customFormat="1" ht="25.5">
      <c r="A107" s="153" t="s">
        <v>155</v>
      </c>
      <c r="B107" s="148" t="s">
        <v>154</v>
      </c>
      <c r="C107" s="149" t="s">
        <v>61</v>
      </c>
      <c r="D107" s="150">
        <v>8.8</v>
      </c>
      <c r="E107" s="119"/>
      <c r="F107" s="63"/>
      <c r="G107" s="120"/>
      <c r="H107" s="121"/>
      <c r="I107" s="120"/>
      <c r="J107" s="121"/>
      <c r="K107" s="122"/>
      <c r="L107" s="63"/>
      <c r="M107" s="63"/>
      <c r="N107" s="63"/>
      <c r="O107" s="63"/>
    </row>
    <row r="108" spans="1:15" ht="38.25">
      <c r="A108" s="153" t="s">
        <v>157</v>
      </c>
      <c r="B108" s="148" t="s">
        <v>156</v>
      </c>
      <c r="C108" s="149" t="s">
        <v>75</v>
      </c>
      <c r="D108" s="165">
        <v>5.4</v>
      </c>
      <c r="E108" s="126"/>
      <c r="F108" s="159"/>
      <c r="G108" s="122"/>
      <c r="H108" s="63"/>
      <c r="I108" s="122"/>
      <c r="J108" s="121"/>
      <c r="K108" s="122"/>
      <c r="L108" s="63"/>
      <c r="M108" s="63"/>
      <c r="N108" s="63"/>
      <c r="O108" s="63"/>
    </row>
    <row r="109" spans="1:15" ht="25.5">
      <c r="A109" s="153" t="s">
        <v>160</v>
      </c>
      <c r="B109" s="124" t="s">
        <v>159</v>
      </c>
      <c r="C109" s="125" t="s">
        <v>158</v>
      </c>
      <c r="D109" s="191">
        <v>44</v>
      </c>
      <c r="E109" s="155"/>
      <c r="F109" s="63"/>
      <c r="G109" s="122"/>
      <c r="H109" s="63"/>
      <c r="I109" s="122"/>
      <c r="J109" s="121"/>
      <c r="K109" s="122"/>
      <c r="L109" s="63"/>
      <c r="M109" s="63"/>
      <c r="N109" s="63"/>
      <c r="O109" s="63"/>
    </row>
    <row r="110" spans="1:15" ht="25.5">
      <c r="A110" s="153" t="s">
        <v>164</v>
      </c>
      <c r="B110" s="188" t="s">
        <v>308</v>
      </c>
      <c r="C110" s="190" t="s">
        <v>158</v>
      </c>
      <c r="D110" s="191">
        <v>62</v>
      </c>
      <c r="E110" s="155"/>
      <c r="F110" s="63"/>
      <c r="G110" s="122"/>
      <c r="H110" s="63"/>
      <c r="I110" s="122"/>
      <c r="J110" s="121"/>
      <c r="K110" s="122"/>
      <c r="L110" s="63"/>
      <c r="M110" s="63"/>
      <c r="N110" s="63"/>
      <c r="O110" s="63"/>
    </row>
    <row r="111" spans="1:15" s="138" customFormat="1" ht="25.5">
      <c r="A111" s="153" t="s">
        <v>309</v>
      </c>
      <c r="B111" s="151" t="s">
        <v>196</v>
      </c>
      <c r="C111" s="117" t="s">
        <v>61</v>
      </c>
      <c r="D111" s="165">
        <v>16.5</v>
      </c>
      <c r="E111" s="133"/>
      <c r="F111" s="134"/>
      <c r="G111" s="135"/>
      <c r="H111" s="136"/>
      <c r="I111" s="135"/>
      <c r="J111" s="136"/>
      <c r="K111" s="135"/>
      <c r="L111" s="136"/>
      <c r="M111" s="135"/>
      <c r="N111" s="136"/>
      <c r="O111" s="137"/>
    </row>
    <row r="112" spans="1:15" s="154" customFormat="1" ht="12.75">
      <c r="A112" s="131">
        <v>10</v>
      </c>
      <c r="B112" s="139" t="s">
        <v>161</v>
      </c>
      <c r="C112" s="132"/>
      <c r="D112" s="131"/>
      <c r="E112" s="119"/>
      <c r="F112" s="63"/>
      <c r="G112" s="120"/>
      <c r="H112" s="121"/>
      <c r="I112" s="120"/>
      <c r="J112" s="121"/>
      <c r="K112" s="122"/>
      <c r="L112" s="63"/>
      <c r="M112" s="63"/>
      <c r="N112" s="63"/>
      <c r="O112" s="63"/>
    </row>
    <row r="113" spans="1:15" s="123" customFormat="1" ht="25.5">
      <c r="A113" s="153" t="s">
        <v>162</v>
      </c>
      <c r="B113" s="148" t="s">
        <v>163</v>
      </c>
      <c r="C113" s="149" t="s">
        <v>27</v>
      </c>
      <c r="D113" s="150">
        <v>1</v>
      </c>
      <c r="E113" s="126"/>
      <c r="F113" s="74"/>
      <c r="G113" s="122"/>
      <c r="H113" s="63"/>
      <c r="I113" s="122"/>
      <c r="J113" s="63"/>
      <c r="K113" s="122"/>
      <c r="L113" s="63"/>
      <c r="M113" s="122"/>
      <c r="N113" s="63"/>
      <c r="O113" s="63"/>
    </row>
    <row r="114" spans="1:15" s="123" customFormat="1" ht="25.5">
      <c r="A114" s="153" t="s">
        <v>165</v>
      </c>
      <c r="B114" s="185" t="s">
        <v>302</v>
      </c>
      <c r="C114" s="186" t="s">
        <v>75</v>
      </c>
      <c r="D114" s="187">
        <v>3</v>
      </c>
      <c r="E114" s="126"/>
      <c r="F114" s="74"/>
      <c r="G114" s="122"/>
      <c r="H114" s="63"/>
      <c r="I114" s="122"/>
      <c r="J114" s="63"/>
      <c r="K114" s="122"/>
      <c r="L114" s="63"/>
      <c r="M114" s="122"/>
      <c r="N114" s="63"/>
      <c r="O114" s="63"/>
    </row>
    <row r="115" spans="1:15" s="123" customFormat="1" ht="25.5">
      <c r="A115" s="153" t="s">
        <v>168</v>
      </c>
      <c r="B115" s="116" t="s">
        <v>167</v>
      </c>
      <c r="C115" s="117" t="s">
        <v>61</v>
      </c>
      <c r="D115" s="118">
        <v>70</v>
      </c>
      <c r="E115" s="126"/>
      <c r="F115" s="74"/>
      <c r="G115" s="122"/>
      <c r="H115" s="63"/>
      <c r="I115" s="122"/>
      <c r="J115" s="63"/>
      <c r="K115" s="122"/>
      <c r="L115" s="63"/>
      <c r="M115" s="122"/>
      <c r="N115" s="63"/>
      <c r="O115" s="63"/>
    </row>
    <row r="116" spans="1:15" s="123" customFormat="1" ht="12.75">
      <c r="A116" s="153" t="s">
        <v>169</v>
      </c>
      <c r="B116" s="116" t="s">
        <v>166</v>
      </c>
      <c r="C116" s="117" t="s">
        <v>27</v>
      </c>
      <c r="D116" s="118">
        <v>8</v>
      </c>
      <c r="E116" s="126"/>
      <c r="F116" s="74"/>
      <c r="G116" s="122"/>
      <c r="H116" s="63"/>
      <c r="I116" s="122"/>
      <c r="J116" s="63"/>
      <c r="K116" s="122"/>
      <c r="L116" s="63"/>
      <c r="M116" s="122"/>
      <c r="N116" s="63"/>
      <c r="O116" s="63"/>
    </row>
    <row r="117" spans="1:15" s="123" customFormat="1" ht="12.75">
      <c r="A117" s="153" t="s">
        <v>171</v>
      </c>
      <c r="B117" s="116" t="s">
        <v>170</v>
      </c>
      <c r="C117" s="117" t="s">
        <v>27</v>
      </c>
      <c r="D117" s="118">
        <v>2</v>
      </c>
      <c r="E117" s="126"/>
      <c r="F117" s="74"/>
      <c r="G117" s="122"/>
      <c r="H117" s="63"/>
      <c r="I117" s="122"/>
      <c r="J117" s="63"/>
      <c r="K117" s="122"/>
      <c r="L117" s="63"/>
      <c r="M117" s="122"/>
      <c r="N117" s="63"/>
      <c r="O117" s="63"/>
    </row>
    <row r="118" spans="1:15" s="123" customFormat="1" ht="38.25">
      <c r="A118" s="153" t="s">
        <v>173</v>
      </c>
      <c r="B118" s="116" t="s">
        <v>172</v>
      </c>
      <c r="C118" s="117" t="s">
        <v>61</v>
      </c>
      <c r="D118" s="118">
        <v>6</v>
      </c>
      <c r="E118" s="126"/>
      <c r="F118" s="74"/>
      <c r="G118" s="122"/>
      <c r="H118" s="63"/>
      <c r="I118" s="122"/>
      <c r="J118" s="63"/>
      <c r="K118" s="122"/>
      <c r="L118" s="63"/>
      <c r="M118" s="122"/>
      <c r="N118" s="63"/>
      <c r="O118" s="63"/>
    </row>
    <row r="119" spans="1:15" s="123" customFormat="1" ht="63.75">
      <c r="A119" s="153" t="s">
        <v>209</v>
      </c>
      <c r="B119" s="185" t="s">
        <v>314</v>
      </c>
      <c r="C119" s="117" t="s">
        <v>61</v>
      </c>
      <c r="D119" s="118">
        <v>6</v>
      </c>
      <c r="E119" s="126"/>
      <c r="F119" s="74"/>
      <c r="G119" s="122"/>
      <c r="H119" s="63"/>
      <c r="I119" s="122"/>
      <c r="J119" s="63"/>
      <c r="K119" s="122"/>
      <c r="L119" s="63"/>
      <c r="M119" s="122"/>
      <c r="N119" s="63"/>
      <c r="O119" s="63"/>
    </row>
    <row r="120" spans="1:15" ht="12.75">
      <c r="A120" s="153" t="s">
        <v>247</v>
      </c>
      <c r="B120" s="116" t="s">
        <v>211</v>
      </c>
      <c r="C120" s="117"/>
      <c r="D120" s="118"/>
      <c r="E120" s="155"/>
      <c r="F120" s="63"/>
      <c r="G120" s="122"/>
      <c r="H120" s="63"/>
      <c r="I120" s="122"/>
      <c r="J120" s="121"/>
      <c r="K120" s="122"/>
      <c r="L120" s="63"/>
      <c r="M120" s="63"/>
      <c r="N120" s="63"/>
      <c r="O120" s="63"/>
    </row>
    <row r="121" spans="1:15" ht="14.25">
      <c r="A121" s="153" t="s">
        <v>303</v>
      </c>
      <c r="B121" s="185" t="s">
        <v>304</v>
      </c>
      <c r="C121" s="186" t="s">
        <v>61</v>
      </c>
      <c r="D121" s="187">
        <v>5</v>
      </c>
      <c r="E121" s="155"/>
      <c r="F121" s="63"/>
      <c r="G121" s="122"/>
      <c r="H121" s="63"/>
      <c r="I121" s="122"/>
      <c r="J121" s="121"/>
      <c r="K121" s="122"/>
      <c r="L121" s="63"/>
      <c r="M121" s="63"/>
      <c r="N121" s="63"/>
      <c r="O121" s="63"/>
    </row>
    <row r="122" spans="1:15" ht="38.25">
      <c r="A122" s="153" t="s">
        <v>306</v>
      </c>
      <c r="B122" s="185" t="s">
        <v>305</v>
      </c>
      <c r="C122" s="186" t="s">
        <v>61</v>
      </c>
      <c r="D122" s="187">
        <v>5</v>
      </c>
      <c r="E122" s="155"/>
      <c r="F122" s="63"/>
      <c r="G122" s="122"/>
      <c r="H122" s="63"/>
      <c r="I122" s="122"/>
      <c r="J122" s="121"/>
      <c r="K122" s="122"/>
      <c r="L122" s="63"/>
      <c r="M122" s="63"/>
      <c r="N122" s="63"/>
      <c r="O122" s="63"/>
    </row>
    <row r="123" spans="1:15" s="123" customFormat="1" ht="14.25">
      <c r="A123" s="153" t="s">
        <v>248</v>
      </c>
      <c r="B123" s="151" t="s">
        <v>212</v>
      </c>
      <c r="C123" s="117" t="s">
        <v>61</v>
      </c>
      <c r="D123" s="165">
        <v>8</v>
      </c>
      <c r="E123" s="126"/>
      <c r="F123" s="74"/>
      <c r="G123" s="122"/>
      <c r="H123" s="63"/>
      <c r="I123" s="122"/>
      <c r="J123" s="63"/>
      <c r="K123" s="122"/>
      <c r="L123" s="63"/>
      <c r="M123" s="122"/>
      <c r="N123" s="63"/>
      <c r="O123" s="63"/>
    </row>
    <row r="124" spans="1:15" s="123" customFormat="1" ht="25.5">
      <c r="A124" s="153" t="s">
        <v>249</v>
      </c>
      <c r="B124" s="185" t="s">
        <v>307</v>
      </c>
      <c r="C124" s="117" t="s">
        <v>53</v>
      </c>
      <c r="D124" s="118">
        <v>2</v>
      </c>
      <c r="E124" s="119"/>
      <c r="F124" s="74"/>
      <c r="G124" s="120"/>
      <c r="H124" s="121"/>
      <c r="I124" s="120"/>
      <c r="J124" s="121"/>
      <c r="K124" s="122"/>
      <c r="L124" s="63"/>
      <c r="M124" s="122"/>
      <c r="N124" s="63"/>
      <c r="O124" s="63"/>
    </row>
    <row r="125" spans="1:15" s="123" customFormat="1" ht="12.75">
      <c r="A125" s="153" t="s">
        <v>250</v>
      </c>
      <c r="B125" s="116" t="s">
        <v>237</v>
      </c>
      <c r="C125" s="117" t="s">
        <v>53</v>
      </c>
      <c r="D125" s="118">
        <v>3</v>
      </c>
      <c r="E125" s="119"/>
      <c r="F125" s="74"/>
      <c r="G125" s="120"/>
      <c r="H125" s="121"/>
      <c r="I125" s="120"/>
      <c r="J125" s="121"/>
      <c r="K125" s="122"/>
      <c r="L125" s="63"/>
      <c r="M125" s="122"/>
      <c r="N125" s="63"/>
      <c r="O125" s="63"/>
    </row>
    <row r="126" spans="1:15" s="123" customFormat="1" ht="12.75">
      <c r="A126" s="153" t="s">
        <v>251</v>
      </c>
      <c r="B126" s="116" t="s">
        <v>238</v>
      </c>
      <c r="C126" s="117" t="s">
        <v>53</v>
      </c>
      <c r="D126" s="118">
        <v>1</v>
      </c>
      <c r="E126" s="119"/>
      <c r="F126" s="74"/>
      <c r="G126" s="120"/>
      <c r="H126" s="121"/>
      <c r="I126" s="120"/>
      <c r="J126" s="121"/>
      <c r="K126" s="122"/>
      <c r="L126" s="63"/>
      <c r="M126" s="122"/>
      <c r="N126" s="63"/>
      <c r="O126" s="63"/>
    </row>
    <row r="127" spans="1:15" s="123" customFormat="1" ht="12.75">
      <c r="A127" s="153" t="s">
        <v>252</v>
      </c>
      <c r="B127" s="116" t="s">
        <v>239</v>
      </c>
      <c r="C127" s="117" t="s">
        <v>53</v>
      </c>
      <c r="D127" s="118">
        <v>1</v>
      </c>
      <c r="E127" s="119"/>
      <c r="F127" s="74"/>
      <c r="G127" s="120"/>
      <c r="H127" s="121"/>
      <c r="I127" s="120"/>
      <c r="J127" s="121"/>
      <c r="K127" s="122"/>
      <c r="L127" s="63"/>
      <c r="M127" s="122"/>
      <c r="N127" s="63"/>
      <c r="O127" s="63"/>
    </row>
    <row r="128" spans="1:15" s="123" customFormat="1" ht="12.75">
      <c r="A128" s="153" t="s">
        <v>253</v>
      </c>
      <c r="B128" s="116" t="s">
        <v>240</v>
      </c>
      <c r="C128" s="117" t="s">
        <v>53</v>
      </c>
      <c r="D128" s="118">
        <v>1</v>
      </c>
      <c r="E128" s="119"/>
      <c r="F128" s="74"/>
      <c r="G128" s="120"/>
      <c r="H128" s="121"/>
      <c r="I128" s="120"/>
      <c r="J128" s="121"/>
      <c r="K128" s="122"/>
      <c r="L128" s="63"/>
      <c r="M128" s="122"/>
      <c r="N128" s="63"/>
      <c r="O128" s="63"/>
    </row>
    <row r="129" spans="1:15" s="123" customFormat="1" ht="25.5">
      <c r="A129" s="153" t="s">
        <v>254</v>
      </c>
      <c r="B129" s="116" t="s">
        <v>241</v>
      </c>
      <c r="C129" s="117" t="s">
        <v>53</v>
      </c>
      <c r="D129" s="118">
        <v>1</v>
      </c>
      <c r="E129" s="119"/>
      <c r="F129" s="74"/>
      <c r="G129" s="120"/>
      <c r="H129" s="121"/>
      <c r="I129" s="120"/>
      <c r="J129" s="121"/>
      <c r="K129" s="122"/>
      <c r="L129" s="63"/>
      <c r="M129" s="122"/>
      <c r="N129" s="63"/>
      <c r="O129" s="63"/>
    </row>
    <row r="130" spans="1:15" s="123" customFormat="1" ht="12.75">
      <c r="A130" s="153" t="s">
        <v>255</v>
      </c>
      <c r="B130" s="116" t="s">
        <v>242</v>
      </c>
      <c r="C130" s="117" t="s">
        <v>53</v>
      </c>
      <c r="D130" s="118">
        <v>1</v>
      </c>
      <c r="E130" s="119"/>
      <c r="F130" s="74"/>
      <c r="G130" s="120"/>
      <c r="H130" s="121"/>
      <c r="I130" s="120"/>
      <c r="J130" s="121"/>
      <c r="K130" s="122"/>
      <c r="L130" s="63"/>
      <c r="M130" s="122"/>
      <c r="N130" s="63"/>
      <c r="O130" s="63"/>
    </row>
    <row r="131" spans="1:15" s="123" customFormat="1" ht="12.75">
      <c r="A131" s="153" t="s">
        <v>256</v>
      </c>
      <c r="B131" s="116" t="s">
        <v>243</v>
      </c>
      <c r="C131" s="117" t="s">
        <v>53</v>
      </c>
      <c r="D131" s="118">
        <v>1</v>
      </c>
      <c r="E131" s="119"/>
      <c r="F131" s="74"/>
      <c r="G131" s="120"/>
      <c r="H131" s="121"/>
      <c r="I131" s="120"/>
      <c r="J131" s="121"/>
      <c r="K131" s="122"/>
      <c r="L131" s="63"/>
      <c r="M131" s="122"/>
      <c r="N131" s="63"/>
      <c r="O131" s="63"/>
    </row>
    <row r="132" spans="1:15" s="123" customFormat="1" ht="12.75">
      <c r="A132" s="153" t="s">
        <v>257</v>
      </c>
      <c r="B132" s="116" t="s">
        <v>244</v>
      </c>
      <c r="C132" s="117" t="s">
        <v>53</v>
      </c>
      <c r="D132" s="118">
        <v>1</v>
      </c>
      <c r="E132" s="119"/>
      <c r="F132" s="74"/>
      <c r="G132" s="120"/>
      <c r="H132" s="121"/>
      <c r="I132" s="120"/>
      <c r="J132" s="121"/>
      <c r="K132" s="122"/>
      <c r="L132" s="63"/>
      <c r="M132" s="122"/>
      <c r="N132" s="63"/>
      <c r="O132" s="63"/>
    </row>
    <row r="133" spans="1:15" s="123" customFormat="1" ht="12.75">
      <c r="A133" s="153" t="s">
        <v>258</v>
      </c>
      <c r="B133" s="116" t="s">
        <v>245</v>
      </c>
      <c r="C133" s="117" t="s">
        <v>53</v>
      </c>
      <c r="D133" s="118">
        <v>1</v>
      </c>
      <c r="E133" s="119"/>
      <c r="F133" s="74"/>
      <c r="G133" s="120"/>
      <c r="H133" s="121"/>
      <c r="I133" s="120"/>
      <c r="J133" s="121"/>
      <c r="K133" s="122"/>
      <c r="L133" s="63"/>
      <c r="M133" s="122"/>
      <c r="N133" s="63"/>
      <c r="O133" s="63"/>
    </row>
    <row r="134" spans="1:15" s="154" customFormat="1" ht="12.75">
      <c r="A134" s="153" t="s">
        <v>259</v>
      </c>
      <c r="B134" s="116" t="s">
        <v>246</v>
      </c>
      <c r="C134" s="117" t="s">
        <v>53</v>
      </c>
      <c r="D134" s="118">
        <v>1</v>
      </c>
      <c r="E134" s="169"/>
      <c r="F134" s="170"/>
      <c r="G134" s="171"/>
      <c r="H134" s="172"/>
      <c r="I134" s="173"/>
      <c r="J134" s="121"/>
      <c r="K134" s="171"/>
      <c r="L134" s="159"/>
      <c r="M134" s="171"/>
      <c r="N134" s="159"/>
      <c r="O134" s="63"/>
    </row>
    <row r="135" spans="1:15" s="154" customFormat="1" ht="25.5">
      <c r="A135" s="153" t="s">
        <v>280</v>
      </c>
      <c r="B135" s="185" t="s">
        <v>318</v>
      </c>
      <c r="C135" s="186" t="s">
        <v>55</v>
      </c>
      <c r="D135" s="187">
        <v>15</v>
      </c>
      <c r="E135" s="178"/>
      <c r="F135" s="179"/>
      <c r="G135" s="180"/>
      <c r="H135" s="181"/>
      <c r="I135" s="182"/>
      <c r="J135" s="121"/>
      <c r="K135" s="180"/>
      <c r="L135" s="183"/>
      <c r="M135" s="180"/>
      <c r="N135" s="183"/>
      <c r="O135" s="184"/>
    </row>
    <row r="136" spans="1:15" s="154" customFormat="1" ht="25.5">
      <c r="A136" s="153" t="s">
        <v>281</v>
      </c>
      <c r="B136" s="160" t="s">
        <v>282</v>
      </c>
      <c r="C136" s="194" t="s">
        <v>27</v>
      </c>
      <c r="D136" s="195">
        <v>1</v>
      </c>
      <c r="E136" s="178"/>
      <c r="F136" s="179"/>
      <c r="G136" s="180"/>
      <c r="H136" s="181"/>
      <c r="I136" s="182"/>
      <c r="J136" s="121"/>
      <c r="K136" s="180"/>
      <c r="L136" s="183"/>
      <c r="M136" s="180"/>
      <c r="N136" s="183"/>
      <c r="O136" s="184"/>
    </row>
    <row r="137" spans="1:15" s="154" customFormat="1" ht="14.25">
      <c r="A137" s="153" t="s">
        <v>283</v>
      </c>
      <c r="B137" s="160" t="s">
        <v>260</v>
      </c>
      <c r="C137" s="161" t="s">
        <v>61</v>
      </c>
      <c r="D137" s="174">
        <v>894</v>
      </c>
      <c r="E137" s="178"/>
      <c r="F137" s="179"/>
      <c r="G137" s="180"/>
      <c r="H137" s="181"/>
      <c r="I137" s="182"/>
      <c r="J137" s="121"/>
      <c r="K137" s="180"/>
      <c r="L137" s="183"/>
      <c r="M137" s="180"/>
      <c r="N137" s="183"/>
      <c r="O137" s="184"/>
    </row>
    <row r="138" spans="1:15" s="154" customFormat="1" ht="25.5">
      <c r="A138" s="153" t="s">
        <v>284</v>
      </c>
      <c r="B138" s="160" t="s">
        <v>285</v>
      </c>
      <c r="C138" s="161" t="s">
        <v>27</v>
      </c>
      <c r="D138" s="174">
        <v>1</v>
      </c>
      <c r="E138" s="178"/>
      <c r="F138" s="179"/>
      <c r="G138" s="180"/>
      <c r="H138" s="181"/>
      <c r="I138" s="182"/>
      <c r="J138" s="121"/>
      <c r="K138" s="180"/>
      <c r="L138" s="183"/>
      <c r="M138" s="180"/>
      <c r="N138" s="183"/>
      <c r="O138" s="184"/>
    </row>
    <row r="139" spans="1:15" s="154" customFormat="1" ht="25.5">
      <c r="A139" s="62">
        <v>11</v>
      </c>
      <c r="B139" s="166" t="s">
        <v>210</v>
      </c>
      <c r="C139" s="167" t="s">
        <v>27</v>
      </c>
      <c r="D139" s="168">
        <v>1</v>
      </c>
      <c r="E139" s="178"/>
      <c r="F139" s="179"/>
      <c r="G139" s="180"/>
      <c r="H139" s="181"/>
      <c r="I139" s="182"/>
      <c r="J139" s="121"/>
      <c r="K139" s="180"/>
      <c r="L139" s="183"/>
      <c r="M139" s="180"/>
      <c r="N139" s="183"/>
      <c r="O139" s="184"/>
    </row>
    <row r="140" spans="1:15" s="37" customFormat="1" ht="12.75">
      <c r="A140" s="38"/>
      <c r="B140" s="23" t="s">
        <v>0</v>
      </c>
      <c r="C140" s="39"/>
      <c r="D140" s="38"/>
      <c r="E140" s="40"/>
      <c r="F140" s="41"/>
      <c r="G140" s="43"/>
      <c r="H140" s="42"/>
      <c r="I140" s="43"/>
      <c r="J140" s="42"/>
      <c r="K140" s="43"/>
      <c r="L140" s="42"/>
      <c r="M140" s="43"/>
      <c r="N140" s="42"/>
      <c r="O140" s="64"/>
    </row>
    <row r="141" spans="10:15" ht="12.75">
      <c r="J141" s="15" t="s">
        <v>268</v>
      </c>
      <c r="K141" s="14"/>
      <c r="L141" s="14"/>
      <c r="M141" s="14"/>
      <c r="N141" s="14"/>
      <c r="O141" s="44"/>
    </row>
    <row r="142" spans="10:15" ht="12.75">
      <c r="J142" s="15" t="s">
        <v>19</v>
      </c>
      <c r="K142" s="45"/>
      <c r="L142" s="45"/>
      <c r="M142" s="45"/>
      <c r="N142" s="45"/>
      <c r="O142" s="46"/>
    </row>
    <row r="143" spans="1:14" ht="12.75">
      <c r="A143" s="175" t="s">
        <v>269</v>
      </c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175" t="s">
        <v>270</v>
      </c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175" t="s">
        <v>271</v>
      </c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176" t="s">
        <v>272</v>
      </c>
      <c r="E146" s="48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177" t="s">
        <v>273</v>
      </c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177" t="s">
        <v>274</v>
      </c>
      <c r="G148" s="6"/>
      <c r="H148" s="6"/>
      <c r="I148" s="6"/>
      <c r="J148" s="6"/>
      <c r="K148" s="6"/>
      <c r="L148" s="6"/>
      <c r="M148" s="6"/>
      <c r="N148" s="6"/>
    </row>
    <row r="149" ht="12.75">
      <c r="A149" s="48" t="s">
        <v>275</v>
      </c>
    </row>
  </sheetData>
  <sheetProtection/>
  <mergeCells count="6">
    <mergeCell ref="K8:O8"/>
    <mergeCell ref="E8:J8"/>
    <mergeCell ref="A8:A9"/>
    <mergeCell ref="C8:C9"/>
    <mergeCell ref="D8:D9"/>
    <mergeCell ref="B8:B9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r:id="rId2"/>
  <headerFooter alignWithMargins="0">
    <oddHeader>&amp;C&amp;12LOKĀLĀ TĀME Nr. 1-1&amp;"Arial,Полужирный"&amp;UVISPĀRĒJIE BŪVDARBI.</oddHeader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Marta</cp:lastModifiedBy>
  <cp:lastPrinted>2016-03-07T16:42:46Z</cp:lastPrinted>
  <dcterms:created xsi:type="dcterms:W3CDTF">1999-12-06T13:05:42Z</dcterms:created>
  <dcterms:modified xsi:type="dcterms:W3CDTF">2016-04-05T06:11:11Z</dcterms:modified>
  <cp:category/>
  <cp:version/>
  <cp:contentType/>
  <cp:contentStatus/>
</cp:coreProperties>
</file>