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<sst xmlns="http://schemas.openxmlformats.org/spreadsheetml/2006/main" count="346" uniqueCount="255">
  <si>
    <t xml:space="preserve">2.pielikums
Ministru kabineta
2008.gada  18.augusta
noteikumiem Nr.660        
</t>
  </si>
  <si>
    <t>Nr. p.k.</t>
  </si>
  <si>
    <t>Pašvaldības nosaukums</t>
  </si>
  <si>
    <t>Pašvaldības administratīvo teritoriju un teritoriālo vienību klasifikatora kods</t>
  </si>
  <si>
    <t>Akts</t>
  </si>
  <si>
    <t>Būvatļauja</t>
  </si>
  <si>
    <t>Būvobjekts</t>
  </si>
  <si>
    <t>Pasūtītājs (būvētājs)</t>
  </si>
  <si>
    <t>Būvuzņēmējs</t>
  </si>
  <si>
    <t>Ēkas platība (kurā veikti darbi un kopā ēkā)</t>
  </si>
  <si>
    <t>Ēkas būvtilpums (kurā veikti darbi un kopā ēkā)</t>
  </si>
  <si>
    <t>Būvniecības kopējās izmaksas</t>
  </si>
  <si>
    <t>kods</t>
  </si>
  <si>
    <t xml:space="preserve"> datums</t>
  </si>
  <si>
    <t>numurs</t>
  </si>
  <si>
    <t>datums</t>
  </si>
  <si>
    <t>nosaukums</t>
  </si>
  <si>
    <t>adrese</t>
  </si>
  <si>
    <t>zemesgabala kadastra numurs</t>
  </si>
  <si>
    <t>fiziskās personas vārds, uzvārds vai juridiskās personas nosaukums</t>
  </si>
  <si>
    <t>personas kods vai komersanta vienotais reģistrācijas numurs</t>
  </si>
  <si>
    <t>komersanta vienotais reģistrācijas numurs</t>
  </si>
  <si>
    <t>(m2)</t>
  </si>
  <si>
    <r>
      <t>(m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)</t>
    </r>
  </si>
  <si>
    <t>4</t>
  </si>
  <si>
    <t>10</t>
  </si>
  <si>
    <t>1.</t>
  </si>
  <si>
    <t>2.</t>
  </si>
  <si>
    <t xml:space="preserve">Būvvaldes </t>
  </si>
  <si>
    <t>(EUR)</t>
  </si>
  <si>
    <t>Pļaviņu novads</t>
  </si>
  <si>
    <t>3.</t>
  </si>
  <si>
    <t>Kokneses novads</t>
  </si>
  <si>
    <t>vadītājs</t>
  </si>
  <si>
    <t>J.Korols</t>
  </si>
  <si>
    <t>4.</t>
  </si>
  <si>
    <t>5.</t>
  </si>
  <si>
    <t>6.</t>
  </si>
  <si>
    <t>Jaunjelgavas novads</t>
  </si>
  <si>
    <t>AS "Latvijas valsts meži"</t>
  </si>
  <si>
    <t>40003466281</t>
  </si>
  <si>
    <t>326100/326160</t>
  </si>
  <si>
    <t>326100/326146</t>
  </si>
  <si>
    <t>04.12.2015.</t>
  </si>
  <si>
    <t>Skrīveru novads</t>
  </si>
  <si>
    <t>Saimniecības ēkas pārbūve</t>
  </si>
  <si>
    <t>Malkas šķūnis</t>
  </si>
  <si>
    <t>Informācija par 2015.gada DECEMBRA mēnesī ekspluatācijā pieņemtajām būvēm</t>
  </si>
  <si>
    <t>05.01.2016.</t>
  </si>
  <si>
    <t>150071321442</t>
  </si>
  <si>
    <t>109-15</t>
  </si>
  <si>
    <t>07.09.2015.</t>
  </si>
  <si>
    <t>"Jaujas", Aiviekstes pag. Pļaviņu novads</t>
  </si>
  <si>
    <t>32420050053</t>
  </si>
  <si>
    <t>Pļaviņu novada dome</t>
  </si>
  <si>
    <t>90000043649</t>
  </si>
  <si>
    <t>SIA WWL HUS"</t>
  </si>
  <si>
    <t>40103781256</t>
  </si>
  <si>
    <t>Neretas novads</t>
  </si>
  <si>
    <t>327100/327166</t>
  </si>
  <si>
    <t>150072327166</t>
  </si>
  <si>
    <t>08.12.2015.</t>
  </si>
  <si>
    <t>116-14</t>
  </si>
  <si>
    <t>06.11.2014.</t>
  </si>
  <si>
    <t>Meža autoceļš "Vilku purva ceļš"</t>
  </si>
  <si>
    <t>Mazzalves pag. Neretas novads</t>
  </si>
  <si>
    <t xml:space="preserve">32660120094; </t>
  </si>
  <si>
    <t>SIA "Ošukalns"</t>
  </si>
  <si>
    <t>45403003353</t>
  </si>
  <si>
    <t>327100/327170</t>
  </si>
  <si>
    <t>150073327170</t>
  </si>
  <si>
    <t>54-10</t>
  </si>
  <si>
    <t>15.07.2010.</t>
  </si>
  <si>
    <t>Pirts</t>
  </si>
  <si>
    <t>"Sleķi", Neretas pag. Neretas novads</t>
  </si>
  <si>
    <t>32700070196</t>
  </si>
  <si>
    <t>64</t>
  </si>
  <si>
    <t>69</t>
  </si>
  <si>
    <t>150074326160</t>
  </si>
  <si>
    <t>98-10</t>
  </si>
  <si>
    <t>01.11.2010.</t>
  </si>
  <si>
    <t>Elektrotīkla izbūve</t>
  </si>
  <si>
    <t>"Likteņdārzs", "Sala", Kokneses pag. Kokneses novads</t>
  </si>
  <si>
    <t>32600080109</t>
  </si>
  <si>
    <t>SO "Kokneses fonds"</t>
  </si>
  <si>
    <t>40008092535</t>
  </si>
  <si>
    <t>SIA "RECK"</t>
  </si>
  <si>
    <t>40003500721</t>
  </si>
  <si>
    <t>150075326146</t>
  </si>
  <si>
    <t>126-14</t>
  </si>
  <si>
    <t>29.12.2014.</t>
  </si>
  <si>
    <t>Meliorācijas sistēmas rekonstrukcija - jaunbūve</t>
  </si>
  <si>
    <t>"Lejasgravas", "Vecgravas", Bebru pag. Kokneses novads</t>
  </si>
  <si>
    <t>32460050079; 32460050015; 32460050074</t>
  </si>
  <si>
    <t>ZS "Lejasgravas"</t>
  </si>
  <si>
    <t>45401018208</t>
  </si>
  <si>
    <t>SIA "C.I.K.A."</t>
  </si>
  <si>
    <t>40003635957</t>
  </si>
  <si>
    <t>150076326146</t>
  </si>
  <si>
    <t>10.12.2015.</t>
  </si>
  <si>
    <t>89-15</t>
  </si>
  <si>
    <t>16.04.2015.</t>
  </si>
  <si>
    <t>"Tupulīšu ceļš" pārbūve</t>
  </si>
  <si>
    <t>"Kalnlejas", Bebru pag. Kokneses novads</t>
  </si>
  <si>
    <t>4 zemes gab.</t>
  </si>
  <si>
    <t>ZS "Vecsiljāņi"</t>
  </si>
  <si>
    <t>48701000077</t>
  </si>
  <si>
    <t>SIA "Biostoker"</t>
  </si>
  <si>
    <t>45403028520</t>
  </si>
  <si>
    <t>7.</t>
  </si>
  <si>
    <t>150077328200</t>
  </si>
  <si>
    <t>86-08</t>
  </si>
  <si>
    <t>13.08.2008.</t>
  </si>
  <si>
    <t>Kokapstrādes cehs</t>
  </si>
  <si>
    <t>"Apsēni", Skrīveri, Skrīveru novads</t>
  </si>
  <si>
    <t>32820050016</t>
  </si>
  <si>
    <t>SIA "Akācija"</t>
  </si>
  <si>
    <t>48703002176</t>
  </si>
  <si>
    <t>SIA "Skrīveru celtnieks"</t>
  </si>
  <si>
    <t>40002075438</t>
  </si>
  <si>
    <t>1929</t>
  </si>
  <si>
    <t>8.</t>
  </si>
  <si>
    <t>150078328200</t>
  </si>
  <si>
    <t>11.12.2015.</t>
  </si>
  <si>
    <t>41-15</t>
  </si>
  <si>
    <t>02.04.2015.</t>
  </si>
  <si>
    <t>Draudzes nama pārbūve</t>
  </si>
  <si>
    <t>Daugavas iela 134b, Skrīveri, Skrīveru novads</t>
  </si>
  <si>
    <t>32820100401</t>
  </si>
  <si>
    <t>Skrīveru baptistu draudze</t>
  </si>
  <si>
    <t>90000357571</t>
  </si>
  <si>
    <t>376</t>
  </si>
  <si>
    <t>9.</t>
  </si>
  <si>
    <t>150079327170</t>
  </si>
  <si>
    <t>15.12.2015.</t>
  </si>
  <si>
    <t>135-15</t>
  </si>
  <si>
    <t>07.10.2015.</t>
  </si>
  <si>
    <t>Automašīnu stāvlaukuma pārbūve</t>
  </si>
  <si>
    <t>Rīgas iela 1, Nereta, Neretas novads</t>
  </si>
  <si>
    <t>32700070367</t>
  </si>
  <si>
    <t>Neretas novada pašvaldība</t>
  </si>
  <si>
    <t>90009116384</t>
  </si>
  <si>
    <t>SIA "Jards"</t>
  </si>
  <si>
    <t>48702000318</t>
  </si>
  <si>
    <t>10.</t>
  </si>
  <si>
    <t>150080328200</t>
  </si>
  <si>
    <t>17.12.2015.</t>
  </si>
  <si>
    <t>113-15</t>
  </si>
  <si>
    <t>12.08.2015.</t>
  </si>
  <si>
    <t>Dzīvojamā māja</t>
  </si>
  <si>
    <t>Bērzu iela 19a, Skrīveri, Skrīveru novads</t>
  </si>
  <si>
    <t>32820100194</t>
  </si>
  <si>
    <t>193</t>
  </si>
  <si>
    <t>11.</t>
  </si>
  <si>
    <t>150081328200</t>
  </si>
  <si>
    <t>26.09.2005. 19.07.2015.</t>
  </si>
  <si>
    <t>Dzīvojamā māja, saimniecības ēka, siltumnīca</t>
  </si>
  <si>
    <t>Ozolu iela 5/7, Skrīveri, Skrīveru novads</t>
  </si>
  <si>
    <t>32820100019</t>
  </si>
  <si>
    <t>118/107/42</t>
  </si>
  <si>
    <t>381/336/98</t>
  </si>
  <si>
    <t>12.</t>
  </si>
  <si>
    <t>150082328200</t>
  </si>
  <si>
    <t>96-05;                 95-15</t>
  </si>
  <si>
    <t>11.11.2015.</t>
  </si>
  <si>
    <t>152-15</t>
  </si>
  <si>
    <t>Saimniecības ēka</t>
  </si>
  <si>
    <t>"Pamati", Skrīveri, Skrīveru novads</t>
  </si>
  <si>
    <t>32820070118</t>
  </si>
  <si>
    <t>33</t>
  </si>
  <si>
    <t>13.</t>
  </si>
  <si>
    <t>150082321413</t>
  </si>
  <si>
    <t>22.12.2015.</t>
  </si>
  <si>
    <t>50-14</t>
  </si>
  <si>
    <t>17.06.2014.</t>
  </si>
  <si>
    <t>Pļaviņu pilsētas kapu kapličas būvdarbu un teritorijas labiekārtošana</t>
  </si>
  <si>
    <t>"Bārukalna kapi", Pļaviņas, Pļaviņu novads</t>
  </si>
  <si>
    <t>32130010251</t>
  </si>
  <si>
    <t>SIA "RUFS"</t>
  </si>
  <si>
    <t>44103027283</t>
  </si>
  <si>
    <t>203</t>
  </si>
  <si>
    <t>14.</t>
  </si>
  <si>
    <t>150083321458</t>
  </si>
  <si>
    <t>48-15</t>
  </si>
  <si>
    <t>27.04.2015.</t>
  </si>
  <si>
    <t>Meža meliorācijas sistēmas pārbūve</t>
  </si>
  <si>
    <t>"Dziļatvari", Klintaines pag. Pļaviņu novads</t>
  </si>
  <si>
    <t>32580020086</t>
  </si>
  <si>
    <t>SIA "Baustelle"</t>
  </si>
  <si>
    <t>50003535231</t>
  </si>
  <si>
    <t>15.</t>
  </si>
  <si>
    <t>321400/321413</t>
  </si>
  <si>
    <t>321400/321458</t>
  </si>
  <si>
    <t>321400/321442</t>
  </si>
  <si>
    <t>321000/321078</t>
  </si>
  <si>
    <t>150085321078</t>
  </si>
  <si>
    <t>28.12.2015.</t>
  </si>
  <si>
    <t>74-15</t>
  </si>
  <si>
    <t>18.06.2015.</t>
  </si>
  <si>
    <t>"Andzēni", Seces pag. Jaunjelgavas novads</t>
  </si>
  <si>
    <t>SIA "Meliorācijas -AG"</t>
  </si>
  <si>
    <t>40103072030</t>
  </si>
  <si>
    <t>16.</t>
  </si>
  <si>
    <t>321400/321492</t>
  </si>
  <si>
    <t>150086321492</t>
  </si>
  <si>
    <t>29.12.2015.</t>
  </si>
  <si>
    <t>17.</t>
  </si>
  <si>
    <t>18.</t>
  </si>
  <si>
    <t>01-15</t>
  </si>
  <si>
    <t>12.01.2015.</t>
  </si>
  <si>
    <t>Liellopu novietne</t>
  </si>
  <si>
    <t>"Siljāņi", Vietalvas pag. Pļaviņu novads</t>
  </si>
  <si>
    <t>32920040013</t>
  </si>
  <si>
    <t>SIA "BBB Invest"</t>
  </si>
  <si>
    <t>40103230151</t>
  </si>
  <si>
    <t>SIA "Anzāģe"</t>
  </si>
  <si>
    <t>40003531261</t>
  </si>
  <si>
    <t>1354</t>
  </si>
  <si>
    <t>150087321442</t>
  </si>
  <si>
    <t>145-15</t>
  </si>
  <si>
    <t>22.10.2015.</t>
  </si>
  <si>
    <t>1.maija iela 6b, Kriškalni, Aiviekstes pag. Pļaviņu novads</t>
  </si>
  <si>
    <t>32420090019</t>
  </si>
  <si>
    <t>SIA "Juniperus"</t>
  </si>
  <si>
    <t>45403025628</t>
  </si>
  <si>
    <t>95</t>
  </si>
  <si>
    <t>327100/327196</t>
  </si>
  <si>
    <t>150088327196</t>
  </si>
  <si>
    <t>12-15</t>
  </si>
  <si>
    <t>04.02.2015.</t>
  </si>
  <si>
    <t>Meža autoceļš "Daudzevas robežceļš"</t>
  </si>
  <si>
    <t>"Zalves sili", Zalves pag. Neretas novads</t>
  </si>
  <si>
    <t>32960020024; 32960020023</t>
  </si>
  <si>
    <t>SIA "Visko"</t>
  </si>
  <si>
    <t>57403004611</t>
  </si>
  <si>
    <t>Ģ.O.</t>
  </si>
  <si>
    <t>*</t>
  </si>
  <si>
    <t>V.B.</t>
  </si>
  <si>
    <t>M.E.</t>
  </si>
  <si>
    <t>A.L.</t>
  </si>
  <si>
    <t>Kokneses apvienotās pašvaldību būvvaldes rādītāji par 2015.gadu</t>
  </si>
  <si>
    <t>Pieņemts ekspluatācijā</t>
  </si>
  <si>
    <t>Novads</t>
  </si>
  <si>
    <t>kopā</t>
  </si>
  <si>
    <t>Jaunjelgava</t>
  </si>
  <si>
    <t>Koknese</t>
  </si>
  <si>
    <t>Nereta</t>
  </si>
  <si>
    <t>Pļaviņas</t>
  </si>
  <si>
    <t>Skrīveri</t>
  </si>
  <si>
    <t>KOPĀ</t>
  </si>
  <si>
    <t>Izsniegtas būvatļaujas</t>
  </si>
  <si>
    <t>Izskatīti paskaidrojuma raksti</t>
  </si>
  <si>
    <t>Izskatītas apliecinājuma kartes</t>
  </si>
  <si>
    <t>Izskatīti būvniecības iesniegumi</t>
  </si>
  <si>
    <t>Izskatīti iesniegtie projekti (minimālais sastāvs + būvprojekti)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</si>
</sst>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Ls&quot;\ #,##0.00"/>
    <numFmt numFmtId="171" formatCode="[$-426]dddd\,\ yyyy&quot;. gada &quot;d\.\ mmm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49" fontId="8" fillId="33" borderId="17" xfId="0" applyNumberFormat="1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49" fontId="48" fillId="0" borderId="19" xfId="0" applyNumberFormat="1" applyFont="1" applyBorder="1" applyAlignment="1">
      <alignment horizontal="center"/>
    </xf>
    <xf numFmtId="14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49" fontId="9" fillId="0" borderId="19" xfId="43" applyNumberFormat="1" applyFont="1" applyBorder="1" applyAlignment="1">
      <alignment horizontal="center" wrapText="1"/>
    </xf>
    <xf numFmtId="0" fontId="48" fillId="0" borderId="19" xfId="0" applyFont="1" applyBorder="1" applyAlignment="1">
      <alignment horizontal="center"/>
    </xf>
    <xf numFmtId="0" fontId="48" fillId="0" borderId="19" xfId="0" applyFont="1" applyBorder="1" applyAlignment="1">
      <alignment wrapText="1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/>
    </xf>
    <xf numFmtId="2" fontId="9" fillId="0" borderId="19" xfId="0" applyNumberFormat="1" applyFont="1" applyBorder="1" applyAlignment="1">
      <alignment horizontal="right" wrapText="1"/>
    </xf>
    <xf numFmtId="0" fontId="48" fillId="0" borderId="0" xfId="0" applyFont="1" applyAlignment="1">
      <alignment/>
    </xf>
    <xf numFmtId="49" fontId="9" fillId="0" borderId="2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21" borderId="26" xfId="0" applyFont="1" applyFill="1" applyBorder="1" applyAlignment="1">
      <alignment vertical="top" wrapText="1"/>
    </xf>
    <xf numFmtId="0" fontId="50" fillId="0" borderId="27" xfId="0" applyFont="1" applyBorder="1" applyAlignment="1">
      <alignment vertical="top" wrapText="1"/>
    </xf>
    <xf numFmtId="0" fontId="51" fillId="0" borderId="27" xfId="0" applyFont="1" applyBorder="1" applyAlignment="1">
      <alignment horizontal="right" vertical="top" wrapText="1"/>
    </xf>
    <xf numFmtId="0" fontId="50" fillId="0" borderId="27" xfId="0" applyFont="1" applyBorder="1" applyAlignment="1">
      <alignment horizontal="right" vertical="top" wrapText="1"/>
    </xf>
    <xf numFmtId="0" fontId="51" fillId="21" borderId="27" xfId="0" applyFont="1" applyFill="1" applyBorder="1" applyAlignment="1">
      <alignment vertical="top" wrapText="1"/>
    </xf>
    <xf numFmtId="0" fontId="50" fillId="34" borderId="26" xfId="0" applyFont="1" applyFill="1" applyBorder="1" applyAlignment="1">
      <alignment vertical="top" wrapText="1"/>
    </xf>
    <xf numFmtId="0" fontId="51" fillId="21" borderId="28" xfId="0" applyFont="1" applyFill="1" applyBorder="1" applyAlignment="1">
      <alignment horizontal="center" vertical="top" wrapText="1"/>
    </xf>
    <xf numFmtId="0" fontId="50" fillId="0" borderId="29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0" fontId="51" fillId="21" borderId="29" xfId="0" applyFont="1" applyFill="1" applyBorder="1" applyAlignment="1">
      <alignment horizontal="center" vertical="top" wrapText="1"/>
    </xf>
    <xf numFmtId="0" fontId="51" fillId="34" borderId="30" xfId="0" applyFont="1" applyFill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top" wrapText="1"/>
    </xf>
    <xf numFmtId="0" fontId="51" fillId="34" borderId="31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21" borderId="31" xfId="0" applyFont="1" applyFill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0" fontId="51" fillId="0" borderId="32" xfId="0" applyFont="1" applyBorder="1" applyAlignment="1">
      <alignment horizontal="center" vertical="top" wrapText="1"/>
    </xf>
    <xf numFmtId="0" fontId="51" fillId="21" borderId="32" xfId="0" applyFont="1" applyFill="1" applyBorder="1" applyAlignment="1">
      <alignment horizontal="center" vertical="top" wrapText="1"/>
    </xf>
    <xf numFmtId="0" fontId="51" fillId="21" borderId="19" xfId="0" applyFont="1" applyFill="1" applyBorder="1" applyAlignment="1">
      <alignment horizontal="center"/>
    </xf>
    <xf numFmtId="0" fontId="51" fillId="0" borderId="19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155" zoomScaleNormal="155" zoomScalePageLayoutView="0" workbookViewId="0" topLeftCell="A16">
      <selection activeCell="J19" sqref="J19"/>
    </sheetView>
  </sheetViews>
  <sheetFormatPr defaultColWidth="9.140625" defaultRowHeight="15"/>
  <cols>
    <col min="1" max="1" width="4.8515625" style="0" customWidth="1"/>
    <col min="2" max="2" width="10.57421875" style="0" customWidth="1"/>
    <col min="3" max="3" width="12.00390625" style="26" customWidth="1"/>
    <col min="4" max="4" width="10.7109375" style="0" customWidth="1"/>
    <col min="8" max="8" width="13.00390625" style="0" customWidth="1"/>
    <col min="9" max="9" width="13.57421875" style="0" customWidth="1"/>
    <col min="10" max="10" width="11.140625" style="0" customWidth="1"/>
    <col min="11" max="11" width="11.57421875" style="0" customWidth="1"/>
    <col min="12" max="12" width="10.8515625" style="0" customWidth="1"/>
    <col min="13" max="13" width="10.7109375" style="0" customWidth="1"/>
    <col min="14" max="14" width="11.28125" style="0" customWidth="1"/>
    <col min="17" max="17" width="11.421875" style="0" customWidth="1"/>
  </cols>
  <sheetData>
    <row r="1" spans="1:18" ht="51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4:21" ht="16.5" thickBot="1">
      <c r="D2" s="36" t="s">
        <v>47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17" ht="65.25" thickBot="1">
      <c r="A3" s="38" t="s">
        <v>1</v>
      </c>
      <c r="B3" s="38" t="s">
        <v>2</v>
      </c>
      <c r="C3" s="38" t="s">
        <v>3</v>
      </c>
      <c r="D3" s="40" t="s">
        <v>4</v>
      </c>
      <c r="E3" s="41"/>
      <c r="F3" s="40" t="s">
        <v>5</v>
      </c>
      <c r="G3" s="41"/>
      <c r="H3" s="42" t="s">
        <v>6</v>
      </c>
      <c r="I3" s="43"/>
      <c r="J3" s="44"/>
      <c r="K3" s="40" t="s">
        <v>7</v>
      </c>
      <c r="L3" s="45"/>
      <c r="M3" s="40" t="s">
        <v>8</v>
      </c>
      <c r="N3" s="41"/>
      <c r="O3" s="1" t="s">
        <v>9</v>
      </c>
      <c r="P3" s="1" t="s">
        <v>10</v>
      </c>
      <c r="Q3" s="1" t="s">
        <v>11</v>
      </c>
    </row>
    <row r="4" spans="1:17" ht="69" thickBot="1">
      <c r="A4" s="39"/>
      <c r="B4" s="39"/>
      <c r="C4" s="39"/>
      <c r="D4" s="2" t="s">
        <v>12</v>
      </c>
      <c r="E4" s="2" t="s">
        <v>13</v>
      </c>
      <c r="F4" s="2" t="s">
        <v>14</v>
      </c>
      <c r="G4" s="2" t="s">
        <v>15</v>
      </c>
      <c r="H4" s="3" t="s">
        <v>16</v>
      </c>
      <c r="I4" s="3" t="s">
        <v>17</v>
      </c>
      <c r="J4" s="3" t="s">
        <v>18</v>
      </c>
      <c r="K4" s="4" t="s">
        <v>19</v>
      </c>
      <c r="L4" s="3" t="s">
        <v>20</v>
      </c>
      <c r="M4" s="4" t="s">
        <v>16</v>
      </c>
      <c r="N4" s="4" t="s">
        <v>21</v>
      </c>
      <c r="O4" s="2" t="s">
        <v>22</v>
      </c>
      <c r="P4" s="5" t="s">
        <v>23</v>
      </c>
      <c r="Q4" s="5" t="s">
        <v>29</v>
      </c>
    </row>
    <row r="5" spans="1:17" ht="15">
      <c r="A5" s="6">
        <v>1</v>
      </c>
      <c r="B5" s="7">
        <v>2</v>
      </c>
      <c r="C5" s="7">
        <v>3</v>
      </c>
      <c r="D5" s="8" t="s">
        <v>24</v>
      </c>
      <c r="E5" s="9">
        <v>5</v>
      </c>
      <c r="F5" s="10">
        <v>6</v>
      </c>
      <c r="G5" s="10">
        <v>7</v>
      </c>
      <c r="H5" s="11">
        <v>8</v>
      </c>
      <c r="I5" s="12">
        <v>9</v>
      </c>
      <c r="J5" s="13" t="s">
        <v>25</v>
      </c>
      <c r="K5" s="12">
        <v>11</v>
      </c>
      <c r="L5" s="11">
        <v>12</v>
      </c>
      <c r="M5" s="7">
        <v>13</v>
      </c>
      <c r="N5" s="7">
        <v>14</v>
      </c>
      <c r="O5" s="7">
        <v>15</v>
      </c>
      <c r="P5" s="12">
        <v>16</v>
      </c>
      <c r="Q5" s="14">
        <v>17</v>
      </c>
    </row>
    <row r="6" spans="1:17" ht="29.25" customHeight="1">
      <c r="A6" s="15" t="s">
        <v>26</v>
      </c>
      <c r="B6" s="24" t="s">
        <v>30</v>
      </c>
      <c r="C6" s="23" t="s">
        <v>193</v>
      </c>
      <c r="D6" s="17" t="s">
        <v>49</v>
      </c>
      <c r="E6" s="18" t="s">
        <v>43</v>
      </c>
      <c r="F6" s="19" t="s">
        <v>50</v>
      </c>
      <c r="G6" s="20" t="s">
        <v>51</v>
      </c>
      <c r="H6" s="21" t="s">
        <v>45</v>
      </c>
      <c r="I6" s="21" t="s">
        <v>52</v>
      </c>
      <c r="J6" s="19" t="s">
        <v>53</v>
      </c>
      <c r="K6" s="21" t="s">
        <v>54</v>
      </c>
      <c r="L6" s="22" t="s">
        <v>55</v>
      </c>
      <c r="M6" s="21" t="s">
        <v>56</v>
      </c>
      <c r="N6" s="22" t="s">
        <v>57</v>
      </c>
      <c r="O6" s="19" t="s">
        <v>76</v>
      </c>
      <c r="P6" s="16">
        <v>200</v>
      </c>
      <c r="Q6" s="28">
        <v>24629.57</v>
      </c>
    </row>
    <row r="7" spans="1:17" ht="24.75" customHeight="1">
      <c r="A7" s="15" t="s">
        <v>27</v>
      </c>
      <c r="B7" s="24" t="s">
        <v>58</v>
      </c>
      <c r="C7" s="23" t="s">
        <v>59</v>
      </c>
      <c r="D7" s="17" t="s">
        <v>60</v>
      </c>
      <c r="E7" s="18" t="s">
        <v>61</v>
      </c>
      <c r="F7" s="19" t="s">
        <v>62</v>
      </c>
      <c r="G7" s="20" t="s">
        <v>63</v>
      </c>
      <c r="H7" s="21" t="s">
        <v>64</v>
      </c>
      <c r="I7" s="21" t="s">
        <v>65</v>
      </c>
      <c r="J7" s="19" t="s">
        <v>66</v>
      </c>
      <c r="K7" s="21" t="s">
        <v>39</v>
      </c>
      <c r="L7" s="22" t="s">
        <v>40</v>
      </c>
      <c r="M7" s="21" t="s">
        <v>67</v>
      </c>
      <c r="N7" s="22" t="s">
        <v>68</v>
      </c>
      <c r="O7" s="19"/>
      <c r="P7" s="16"/>
      <c r="Q7" s="28">
        <v>126243.3</v>
      </c>
    </row>
    <row r="8" spans="1:17" ht="36" customHeight="1">
      <c r="A8" s="15" t="s">
        <v>31</v>
      </c>
      <c r="B8" s="24" t="s">
        <v>58</v>
      </c>
      <c r="C8" s="23" t="s">
        <v>69</v>
      </c>
      <c r="D8" s="17" t="s">
        <v>70</v>
      </c>
      <c r="E8" s="18" t="s">
        <v>61</v>
      </c>
      <c r="F8" s="19" t="s">
        <v>71</v>
      </c>
      <c r="G8" s="20" t="s">
        <v>72</v>
      </c>
      <c r="H8" s="21" t="s">
        <v>73</v>
      </c>
      <c r="I8" s="21" t="s">
        <v>74</v>
      </c>
      <c r="J8" s="19" t="s">
        <v>75</v>
      </c>
      <c r="K8" s="21" t="s">
        <v>235</v>
      </c>
      <c r="L8" s="22" t="s">
        <v>236</v>
      </c>
      <c r="M8" s="21" t="s">
        <v>235</v>
      </c>
      <c r="N8" s="22" t="s">
        <v>236</v>
      </c>
      <c r="O8" s="19" t="s">
        <v>77</v>
      </c>
      <c r="P8" s="16">
        <v>183</v>
      </c>
      <c r="Q8" s="28">
        <v>9800</v>
      </c>
    </row>
    <row r="9" spans="1:17" ht="47.25" customHeight="1">
      <c r="A9" s="15" t="s">
        <v>35</v>
      </c>
      <c r="B9" s="24" t="s">
        <v>32</v>
      </c>
      <c r="C9" s="23" t="s">
        <v>41</v>
      </c>
      <c r="D9" s="17" t="s">
        <v>78</v>
      </c>
      <c r="E9" s="18" t="s">
        <v>61</v>
      </c>
      <c r="F9" s="19" t="s">
        <v>79</v>
      </c>
      <c r="G9" s="20" t="s">
        <v>80</v>
      </c>
      <c r="H9" s="21" t="s">
        <v>81</v>
      </c>
      <c r="I9" s="21" t="s">
        <v>82</v>
      </c>
      <c r="J9" s="19" t="s">
        <v>83</v>
      </c>
      <c r="K9" s="21" t="s">
        <v>84</v>
      </c>
      <c r="L9" s="22" t="s">
        <v>85</v>
      </c>
      <c r="M9" s="21" t="s">
        <v>86</v>
      </c>
      <c r="N9" s="22" t="s">
        <v>87</v>
      </c>
      <c r="O9" s="19"/>
      <c r="P9" s="16"/>
      <c r="Q9" s="28">
        <v>31303.18</v>
      </c>
    </row>
    <row r="10" spans="1:17" ht="45.75" customHeight="1">
      <c r="A10" s="15" t="s">
        <v>36</v>
      </c>
      <c r="B10" s="24" t="s">
        <v>32</v>
      </c>
      <c r="C10" s="23" t="s">
        <v>42</v>
      </c>
      <c r="D10" s="17" t="s">
        <v>88</v>
      </c>
      <c r="E10" s="18" t="s">
        <v>61</v>
      </c>
      <c r="F10" s="19" t="s">
        <v>89</v>
      </c>
      <c r="G10" s="20" t="s">
        <v>90</v>
      </c>
      <c r="H10" s="21" t="s">
        <v>91</v>
      </c>
      <c r="I10" s="21" t="s">
        <v>92</v>
      </c>
      <c r="J10" s="19" t="s">
        <v>93</v>
      </c>
      <c r="K10" s="21" t="s">
        <v>94</v>
      </c>
      <c r="L10" s="22" t="s">
        <v>95</v>
      </c>
      <c r="M10" s="21" t="s">
        <v>96</v>
      </c>
      <c r="N10" s="22" t="s">
        <v>97</v>
      </c>
      <c r="O10" s="19"/>
      <c r="P10" s="16"/>
      <c r="Q10" s="28">
        <v>115700</v>
      </c>
    </row>
    <row r="11" spans="1:17" ht="36" customHeight="1">
      <c r="A11" s="15" t="s">
        <v>37</v>
      </c>
      <c r="B11" s="24" t="s">
        <v>32</v>
      </c>
      <c r="C11" s="23" t="s">
        <v>42</v>
      </c>
      <c r="D11" s="17" t="s">
        <v>98</v>
      </c>
      <c r="E11" s="18" t="s">
        <v>99</v>
      </c>
      <c r="F11" s="19" t="s">
        <v>100</v>
      </c>
      <c r="G11" s="20" t="s">
        <v>101</v>
      </c>
      <c r="H11" s="21" t="s">
        <v>102</v>
      </c>
      <c r="I11" s="21" t="s">
        <v>103</v>
      </c>
      <c r="J11" s="19" t="s">
        <v>104</v>
      </c>
      <c r="K11" s="21" t="s">
        <v>105</v>
      </c>
      <c r="L11" s="22" t="s">
        <v>106</v>
      </c>
      <c r="M11" s="21" t="s">
        <v>107</v>
      </c>
      <c r="N11" s="22" t="s">
        <v>108</v>
      </c>
      <c r="O11" s="19"/>
      <c r="P11" s="16"/>
      <c r="Q11" s="28">
        <v>49248.78</v>
      </c>
    </row>
    <row r="12" spans="1:17" ht="36" customHeight="1">
      <c r="A12" s="15" t="s">
        <v>109</v>
      </c>
      <c r="B12" s="24" t="s">
        <v>44</v>
      </c>
      <c r="C12" s="23">
        <v>328200</v>
      </c>
      <c r="D12" s="17" t="s">
        <v>110</v>
      </c>
      <c r="E12" s="18" t="s">
        <v>99</v>
      </c>
      <c r="F12" s="19" t="s">
        <v>111</v>
      </c>
      <c r="G12" s="20" t="s">
        <v>112</v>
      </c>
      <c r="H12" s="21" t="s">
        <v>113</v>
      </c>
      <c r="I12" s="21" t="s">
        <v>114</v>
      </c>
      <c r="J12" s="19" t="s">
        <v>115</v>
      </c>
      <c r="K12" s="21" t="s">
        <v>116</v>
      </c>
      <c r="L12" s="22" t="s">
        <v>117</v>
      </c>
      <c r="M12" s="21" t="s">
        <v>118</v>
      </c>
      <c r="N12" s="22" t="s">
        <v>119</v>
      </c>
      <c r="O12" s="19" t="s">
        <v>120</v>
      </c>
      <c r="P12" s="16">
        <v>12993</v>
      </c>
      <c r="Q12" s="28">
        <v>280000</v>
      </c>
    </row>
    <row r="13" spans="1:17" ht="36" customHeight="1">
      <c r="A13" s="15" t="s">
        <v>121</v>
      </c>
      <c r="B13" s="24" t="s">
        <v>44</v>
      </c>
      <c r="C13" s="23">
        <v>328200</v>
      </c>
      <c r="D13" s="17" t="s">
        <v>122</v>
      </c>
      <c r="E13" s="18" t="s">
        <v>123</v>
      </c>
      <c r="F13" s="19" t="s">
        <v>124</v>
      </c>
      <c r="G13" s="20" t="s">
        <v>125</v>
      </c>
      <c r="H13" s="21" t="s">
        <v>126</v>
      </c>
      <c r="I13" s="21" t="s">
        <v>127</v>
      </c>
      <c r="J13" s="19" t="s">
        <v>128</v>
      </c>
      <c r="K13" s="21" t="s">
        <v>129</v>
      </c>
      <c r="L13" s="22" t="s">
        <v>130</v>
      </c>
      <c r="M13" s="21" t="s">
        <v>129</v>
      </c>
      <c r="N13" s="22" t="s">
        <v>130</v>
      </c>
      <c r="O13" s="19" t="s">
        <v>131</v>
      </c>
      <c r="P13" s="16">
        <v>2630</v>
      </c>
      <c r="Q13" s="28">
        <v>15000</v>
      </c>
    </row>
    <row r="14" spans="1:17" ht="36" customHeight="1">
      <c r="A14" s="15" t="s">
        <v>132</v>
      </c>
      <c r="B14" s="24" t="s">
        <v>58</v>
      </c>
      <c r="C14" s="23" t="s">
        <v>69</v>
      </c>
      <c r="D14" s="17" t="s">
        <v>133</v>
      </c>
      <c r="E14" s="18" t="s">
        <v>134</v>
      </c>
      <c r="F14" s="19" t="s">
        <v>135</v>
      </c>
      <c r="G14" s="20" t="s">
        <v>136</v>
      </c>
      <c r="H14" s="21" t="s">
        <v>137</v>
      </c>
      <c r="I14" s="21" t="s">
        <v>138</v>
      </c>
      <c r="J14" s="19" t="s">
        <v>139</v>
      </c>
      <c r="K14" s="21" t="s">
        <v>140</v>
      </c>
      <c r="L14" s="22" t="s">
        <v>141</v>
      </c>
      <c r="M14" s="21" t="s">
        <v>142</v>
      </c>
      <c r="N14" s="22" t="s">
        <v>143</v>
      </c>
      <c r="O14" s="19"/>
      <c r="P14" s="16"/>
      <c r="Q14" s="28">
        <v>18932.92</v>
      </c>
    </row>
    <row r="15" spans="1:17" ht="36" customHeight="1">
      <c r="A15" s="15" t="s">
        <v>144</v>
      </c>
      <c r="B15" s="24" t="s">
        <v>44</v>
      </c>
      <c r="C15" s="23">
        <v>328200</v>
      </c>
      <c r="D15" s="17" t="s">
        <v>145</v>
      </c>
      <c r="E15" s="18" t="s">
        <v>146</v>
      </c>
      <c r="F15" s="19" t="s">
        <v>147</v>
      </c>
      <c r="G15" s="20" t="s">
        <v>148</v>
      </c>
      <c r="H15" s="21" t="s">
        <v>149</v>
      </c>
      <c r="I15" s="21" t="s">
        <v>150</v>
      </c>
      <c r="J15" s="19" t="s">
        <v>151</v>
      </c>
      <c r="K15" s="21" t="s">
        <v>237</v>
      </c>
      <c r="L15" s="22" t="s">
        <v>236</v>
      </c>
      <c r="M15" s="21" t="s">
        <v>237</v>
      </c>
      <c r="N15" s="22" t="s">
        <v>236</v>
      </c>
      <c r="O15" s="19" t="s">
        <v>152</v>
      </c>
      <c r="P15" s="16">
        <v>621</v>
      </c>
      <c r="Q15" s="28">
        <v>30000</v>
      </c>
    </row>
    <row r="16" spans="1:17" ht="36" customHeight="1">
      <c r="A16" s="15" t="s">
        <v>153</v>
      </c>
      <c r="B16" s="24" t="s">
        <v>44</v>
      </c>
      <c r="C16" s="23">
        <v>328200</v>
      </c>
      <c r="D16" s="17" t="s">
        <v>154</v>
      </c>
      <c r="E16" s="18" t="s">
        <v>146</v>
      </c>
      <c r="F16" s="19" t="s">
        <v>163</v>
      </c>
      <c r="G16" s="20" t="s">
        <v>155</v>
      </c>
      <c r="H16" s="21" t="s">
        <v>156</v>
      </c>
      <c r="I16" s="21" t="s">
        <v>157</v>
      </c>
      <c r="J16" s="19" t="s">
        <v>158</v>
      </c>
      <c r="K16" s="21" t="s">
        <v>238</v>
      </c>
      <c r="L16" s="22" t="s">
        <v>236</v>
      </c>
      <c r="M16" s="21" t="s">
        <v>238</v>
      </c>
      <c r="N16" s="22" t="s">
        <v>236</v>
      </c>
      <c r="O16" s="19" t="s">
        <v>159</v>
      </c>
      <c r="P16" s="16" t="s">
        <v>160</v>
      </c>
      <c r="Q16" s="28">
        <v>20000</v>
      </c>
    </row>
    <row r="17" spans="1:17" ht="25.5" customHeight="1">
      <c r="A17" s="15" t="s">
        <v>161</v>
      </c>
      <c r="B17" s="24" t="s">
        <v>44</v>
      </c>
      <c r="C17" s="23">
        <v>328200</v>
      </c>
      <c r="D17" s="17" t="s">
        <v>162</v>
      </c>
      <c r="E17" s="18" t="s">
        <v>146</v>
      </c>
      <c r="F17" s="30" t="s">
        <v>165</v>
      </c>
      <c r="G17" s="19" t="s">
        <v>164</v>
      </c>
      <c r="H17" s="21" t="s">
        <v>166</v>
      </c>
      <c r="I17" s="21" t="s">
        <v>167</v>
      </c>
      <c r="J17" s="19" t="s">
        <v>168</v>
      </c>
      <c r="K17" s="21" t="s">
        <v>239</v>
      </c>
      <c r="L17" s="22" t="s">
        <v>236</v>
      </c>
      <c r="M17" s="21" t="s">
        <v>239</v>
      </c>
      <c r="N17" s="22" t="s">
        <v>236</v>
      </c>
      <c r="O17" s="19" t="s">
        <v>169</v>
      </c>
      <c r="P17" s="16">
        <v>125</v>
      </c>
      <c r="Q17" s="28">
        <v>7000</v>
      </c>
    </row>
    <row r="18" spans="1:17" ht="56.25" customHeight="1">
      <c r="A18" s="15" t="s">
        <v>170</v>
      </c>
      <c r="B18" s="24" t="s">
        <v>30</v>
      </c>
      <c r="C18" s="23" t="s">
        <v>191</v>
      </c>
      <c r="D18" s="17" t="s">
        <v>171</v>
      </c>
      <c r="E18" s="18" t="s">
        <v>172</v>
      </c>
      <c r="F18" s="19" t="s">
        <v>173</v>
      </c>
      <c r="G18" s="20" t="s">
        <v>174</v>
      </c>
      <c r="H18" s="21" t="s">
        <v>175</v>
      </c>
      <c r="I18" s="21" t="s">
        <v>176</v>
      </c>
      <c r="J18" s="19" t="s">
        <v>177</v>
      </c>
      <c r="K18" s="21" t="s">
        <v>54</v>
      </c>
      <c r="L18" s="22" t="s">
        <v>55</v>
      </c>
      <c r="M18" s="21" t="s">
        <v>178</v>
      </c>
      <c r="N18" s="22" t="s">
        <v>179</v>
      </c>
      <c r="O18" s="19" t="s">
        <v>180</v>
      </c>
      <c r="P18" s="16">
        <v>1132</v>
      </c>
      <c r="Q18" s="28">
        <v>175364.34</v>
      </c>
    </row>
    <row r="19" spans="1:17" ht="34.5" customHeight="1">
      <c r="A19" s="15" t="s">
        <v>181</v>
      </c>
      <c r="B19" s="24" t="s">
        <v>30</v>
      </c>
      <c r="C19" s="23" t="s">
        <v>192</v>
      </c>
      <c r="D19" s="17" t="s">
        <v>182</v>
      </c>
      <c r="E19" s="18" t="s">
        <v>172</v>
      </c>
      <c r="F19" s="19" t="s">
        <v>183</v>
      </c>
      <c r="G19" s="20" t="s">
        <v>184</v>
      </c>
      <c r="H19" s="21" t="s">
        <v>185</v>
      </c>
      <c r="I19" s="21" t="s">
        <v>186</v>
      </c>
      <c r="J19" s="19" t="s">
        <v>187</v>
      </c>
      <c r="K19" s="21" t="s">
        <v>39</v>
      </c>
      <c r="L19" s="22" t="s">
        <v>40</v>
      </c>
      <c r="M19" s="21" t="s">
        <v>188</v>
      </c>
      <c r="N19" s="22" t="s">
        <v>189</v>
      </c>
      <c r="O19" s="19"/>
      <c r="P19" s="16"/>
      <c r="Q19" s="28">
        <v>135019.92</v>
      </c>
    </row>
    <row r="20" spans="1:17" ht="34.5" customHeight="1">
      <c r="A20" s="15" t="s">
        <v>190</v>
      </c>
      <c r="B20" s="24" t="s">
        <v>38</v>
      </c>
      <c r="C20" s="23" t="s">
        <v>194</v>
      </c>
      <c r="D20" s="17" t="s">
        <v>195</v>
      </c>
      <c r="E20" s="18" t="s">
        <v>196</v>
      </c>
      <c r="F20" s="19" t="s">
        <v>197</v>
      </c>
      <c r="G20" s="20" t="s">
        <v>198</v>
      </c>
      <c r="H20" s="21" t="s">
        <v>185</v>
      </c>
      <c r="I20" s="21" t="s">
        <v>199</v>
      </c>
      <c r="J20" s="19" t="s">
        <v>104</v>
      </c>
      <c r="K20" s="21" t="s">
        <v>39</v>
      </c>
      <c r="L20" s="22" t="s">
        <v>40</v>
      </c>
      <c r="M20" s="21" t="s">
        <v>200</v>
      </c>
      <c r="N20" s="22" t="s">
        <v>201</v>
      </c>
      <c r="O20" s="19"/>
      <c r="P20" s="16"/>
      <c r="Q20" s="28">
        <v>133950.93</v>
      </c>
    </row>
    <row r="21" spans="1:17" ht="24" customHeight="1">
      <c r="A21" s="15" t="s">
        <v>202</v>
      </c>
      <c r="B21" s="24" t="s">
        <v>30</v>
      </c>
      <c r="C21" s="23" t="s">
        <v>203</v>
      </c>
      <c r="D21" s="17" t="s">
        <v>204</v>
      </c>
      <c r="E21" s="18" t="s">
        <v>205</v>
      </c>
      <c r="F21" s="19" t="s">
        <v>208</v>
      </c>
      <c r="G21" s="20" t="s">
        <v>209</v>
      </c>
      <c r="H21" s="21" t="s">
        <v>210</v>
      </c>
      <c r="I21" s="21" t="s">
        <v>211</v>
      </c>
      <c r="J21" s="19" t="s">
        <v>212</v>
      </c>
      <c r="K21" s="21" t="s">
        <v>213</v>
      </c>
      <c r="L21" s="22" t="s">
        <v>214</v>
      </c>
      <c r="M21" s="21" t="s">
        <v>215</v>
      </c>
      <c r="N21" s="22" t="s">
        <v>216</v>
      </c>
      <c r="O21" s="19" t="s">
        <v>217</v>
      </c>
      <c r="P21" s="16">
        <v>8326</v>
      </c>
      <c r="Q21" s="28">
        <v>270291.67</v>
      </c>
    </row>
    <row r="22" spans="1:17" ht="36" customHeight="1">
      <c r="A22" s="15" t="s">
        <v>206</v>
      </c>
      <c r="B22" s="24" t="s">
        <v>30</v>
      </c>
      <c r="C22" s="23" t="s">
        <v>193</v>
      </c>
      <c r="D22" s="17" t="s">
        <v>218</v>
      </c>
      <c r="E22" s="18" t="s">
        <v>205</v>
      </c>
      <c r="F22" s="19" t="s">
        <v>219</v>
      </c>
      <c r="G22" s="20" t="s">
        <v>220</v>
      </c>
      <c r="H22" s="21" t="s">
        <v>46</v>
      </c>
      <c r="I22" s="21" t="s">
        <v>221</v>
      </c>
      <c r="J22" s="19" t="s">
        <v>222</v>
      </c>
      <c r="K22" s="21" t="s">
        <v>54</v>
      </c>
      <c r="L22" s="22" t="s">
        <v>55</v>
      </c>
      <c r="M22" s="21" t="s">
        <v>223</v>
      </c>
      <c r="N22" s="22" t="s">
        <v>224</v>
      </c>
      <c r="O22" s="19" t="s">
        <v>225</v>
      </c>
      <c r="P22" s="16">
        <v>380</v>
      </c>
      <c r="Q22" s="28">
        <v>1328</v>
      </c>
    </row>
    <row r="23" spans="1:17" ht="36" customHeight="1">
      <c r="A23" s="15" t="s">
        <v>207</v>
      </c>
      <c r="B23" s="24" t="s">
        <v>58</v>
      </c>
      <c r="C23" s="23" t="s">
        <v>226</v>
      </c>
      <c r="D23" s="17" t="s">
        <v>227</v>
      </c>
      <c r="E23" s="18" t="s">
        <v>205</v>
      </c>
      <c r="F23" s="19" t="s">
        <v>228</v>
      </c>
      <c r="G23" s="20" t="s">
        <v>229</v>
      </c>
      <c r="H23" s="21" t="s">
        <v>230</v>
      </c>
      <c r="I23" s="21" t="s">
        <v>231</v>
      </c>
      <c r="J23" s="19" t="s">
        <v>232</v>
      </c>
      <c r="K23" s="21" t="s">
        <v>39</v>
      </c>
      <c r="L23" s="22" t="s">
        <v>40</v>
      </c>
      <c r="M23" s="21" t="s">
        <v>233</v>
      </c>
      <c r="N23" s="22" t="s">
        <v>234</v>
      </c>
      <c r="O23" s="19"/>
      <c r="P23" s="16"/>
      <c r="Q23" s="28">
        <v>164626.45</v>
      </c>
    </row>
    <row r="24" spans="7:11" ht="15">
      <c r="G24" s="31"/>
      <c r="H24" s="32"/>
      <c r="I24" s="31"/>
      <c r="J24" s="33"/>
      <c r="K24" s="34"/>
    </row>
    <row r="25" spans="8:16" ht="15">
      <c r="H25" s="29" t="s">
        <v>48</v>
      </c>
      <c r="I25" s="25"/>
      <c r="J25" s="25"/>
      <c r="K25" s="25"/>
      <c r="L25" s="25"/>
      <c r="M25" s="27" t="s">
        <v>28</v>
      </c>
      <c r="N25" s="27" t="s">
        <v>33</v>
      </c>
      <c r="O25" s="27"/>
      <c r="P25" s="27" t="s">
        <v>34</v>
      </c>
    </row>
  </sheetData>
  <sheetProtection/>
  <mergeCells count="10">
    <mergeCell ref="A1:R1"/>
    <mergeCell ref="D2:U2"/>
    <mergeCell ref="A3:A4"/>
    <mergeCell ref="B3:B4"/>
    <mergeCell ref="C3:C4"/>
    <mergeCell ref="D3:E3"/>
    <mergeCell ref="F3:G3"/>
    <mergeCell ref="H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40">
      <selection activeCell="O13" sqref="O13"/>
    </sheetView>
  </sheetViews>
  <sheetFormatPr defaultColWidth="9.140625" defaultRowHeight="15"/>
  <cols>
    <col min="1" max="1" width="11.57421875" style="0" customWidth="1"/>
  </cols>
  <sheetData>
    <row r="1" spans="3:14" ht="18.75">
      <c r="C1" s="70" t="s">
        <v>240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ht="1.5" customHeight="1"/>
    <row r="3" spans="1:14" ht="15">
      <c r="A3" s="46"/>
      <c r="B3" s="46"/>
      <c r="C3" s="46"/>
      <c r="D3" s="46"/>
      <c r="E3" s="61" t="s">
        <v>241</v>
      </c>
      <c r="F3" s="46"/>
      <c r="G3" s="46"/>
      <c r="H3" s="62"/>
      <c r="I3" s="46"/>
      <c r="J3" s="46"/>
      <c r="K3" s="46"/>
      <c r="L3" s="46"/>
      <c r="M3" s="46"/>
      <c r="N3" s="46"/>
    </row>
    <row r="4" spans="1:14" ht="0.7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5" hidden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" hidden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" hidden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4" ht="15" hidden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5.75" hidden="1" thickBo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15.75" thickBot="1">
      <c r="A10" s="47" t="s">
        <v>242</v>
      </c>
      <c r="B10" s="53">
        <v>1</v>
      </c>
      <c r="C10" s="53">
        <v>2</v>
      </c>
      <c r="D10" s="53">
        <v>3</v>
      </c>
      <c r="E10" s="53">
        <v>4</v>
      </c>
      <c r="F10" s="53">
        <v>5</v>
      </c>
      <c r="G10" s="53">
        <v>6</v>
      </c>
      <c r="H10" s="53">
        <v>7</v>
      </c>
      <c r="I10" s="53">
        <v>8</v>
      </c>
      <c r="J10" s="53">
        <v>9</v>
      </c>
      <c r="K10" s="53">
        <v>10</v>
      </c>
      <c r="L10" s="53">
        <v>11</v>
      </c>
      <c r="M10" s="63">
        <v>12</v>
      </c>
      <c r="N10" s="67" t="s">
        <v>243</v>
      </c>
    </row>
    <row r="11" spans="1:14" ht="24.75" thickBot="1">
      <c r="A11" s="48" t="s">
        <v>244</v>
      </c>
      <c r="B11" s="54">
        <v>1</v>
      </c>
      <c r="C11" s="54">
        <v>4</v>
      </c>
      <c r="D11" s="54"/>
      <c r="E11" s="54">
        <v>3</v>
      </c>
      <c r="F11" s="54"/>
      <c r="G11" s="54"/>
      <c r="H11" s="54">
        <v>1</v>
      </c>
      <c r="I11" s="54"/>
      <c r="J11" s="54">
        <v>3</v>
      </c>
      <c r="K11" s="54">
        <v>3</v>
      </c>
      <c r="L11" s="54">
        <v>1</v>
      </c>
      <c r="M11" s="64">
        <v>1</v>
      </c>
      <c r="N11" s="68">
        <f>SUM(B11:M11)</f>
        <v>17</v>
      </c>
    </row>
    <row r="12" spans="1:14" ht="15.75" thickBot="1">
      <c r="A12" s="48" t="s">
        <v>245</v>
      </c>
      <c r="B12" s="54">
        <v>2</v>
      </c>
      <c r="C12" s="54">
        <v>2</v>
      </c>
      <c r="D12" s="54">
        <v>2</v>
      </c>
      <c r="E12" s="54">
        <v>5</v>
      </c>
      <c r="F12" s="54"/>
      <c r="G12" s="54">
        <v>1</v>
      </c>
      <c r="H12" s="54">
        <v>1</v>
      </c>
      <c r="I12" s="54">
        <v>1</v>
      </c>
      <c r="J12" s="54">
        <v>1</v>
      </c>
      <c r="K12" s="54">
        <v>4</v>
      </c>
      <c r="L12" s="54">
        <v>2</v>
      </c>
      <c r="M12" s="64">
        <v>3</v>
      </c>
      <c r="N12" s="68">
        <f>SUM(B12:M12)</f>
        <v>24</v>
      </c>
    </row>
    <row r="13" spans="1:14" ht="15.75" thickBot="1">
      <c r="A13" s="48" t="s">
        <v>246</v>
      </c>
      <c r="B13" s="54">
        <v>3</v>
      </c>
      <c r="C13" s="54">
        <v>3</v>
      </c>
      <c r="D13" s="54">
        <v>1</v>
      </c>
      <c r="E13" s="54">
        <v>1</v>
      </c>
      <c r="F13" s="54"/>
      <c r="G13" s="54"/>
      <c r="H13" s="54">
        <v>2</v>
      </c>
      <c r="I13" s="54"/>
      <c r="J13" s="54">
        <v>3</v>
      </c>
      <c r="K13" s="54">
        <v>2</v>
      </c>
      <c r="L13" s="54"/>
      <c r="M13" s="64">
        <v>4</v>
      </c>
      <c r="N13" s="68">
        <f>SUM(B13:M13)</f>
        <v>19</v>
      </c>
    </row>
    <row r="14" spans="1:14" ht="15.75" thickBot="1">
      <c r="A14" s="48" t="s">
        <v>247</v>
      </c>
      <c r="B14" s="54"/>
      <c r="C14" s="54">
        <v>2</v>
      </c>
      <c r="D14" s="54"/>
      <c r="E14" s="54"/>
      <c r="F14" s="54">
        <v>1</v>
      </c>
      <c r="G14" s="54"/>
      <c r="H14" s="54">
        <v>3</v>
      </c>
      <c r="I14" s="54">
        <v>1</v>
      </c>
      <c r="J14" s="54">
        <v>1</v>
      </c>
      <c r="K14" s="54">
        <v>2</v>
      </c>
      <c r="L14" s="54">
        <v>1</v>
      </c>
      <c r="M14" s="64">
        <v>5</v>
      </c>
      <c r="N14" s="68">
        <f>SUM(B14:M14)</f>
        <v>16</v>
      </c>
    </row>
    <row r="15" spans="1:14" ht="15.75" thickBot="1">
      <c r="A15" s="48" t="s">
        <v>248</v>
      </c>
      <c r="B15" s="54"/>
      <c r="C15" s="54">
        <v>3</v>
      </c>
      <c r="D15" s="54"/>
      <c r="E15" s="54"/>
      <c r="F15" s="54">
        <v>1</v>
      </c>
      <c r="G15" s="54"/>
      <c r="H15" s="54"/>
      <c r="I15" s="54">
        <v>1</v>
      </c>
      <c r="J15" s="54"/>
      <c r="K15" s="54"/>
      <c r="L15" s="54">
        <v>2</v>
      </c>
      <c r="M15" s="64">
        <v>5</v>
      </c>
      <c r="N15" s="68">
        <f>SUM(B15:M15)</f>
        <v>12</v>
      </c>
    </row>
    <row r="16" spans="1:14" ht="15.75" thickBot="1">
      <c r="A16" s="49" t="s">
        <v>249</v>
      </c>
      <c r="B16" s="55">
        <f aca="true" t="shared" si="0" ref="B16:K16">SUM(B11:B15)</f>
        <v>6</v>
      </c>
      <c r="C16" s="55">
        <f t="shared" si="0"/>
        <v>14</v>
      </c>
      <c r="D16" s="55">
        <f t="shared" si="0"/>
        <v>3</v>
      </c>
      <c r="E16" s="55">
        <f t="shared" si="0"/>
        <v>9</v>
      </c>
      <c r="F16" s="55">
        <f t="shared" si="0"/>
        <v>2</v>
      </c>
      <c r="G16" s="55">
        <f t="shared" si="0"/>
        <v>1</v>
      </c>
      <c r="H16" s="55">
        <f t="shared" si="0"/>
        <v>7</v>
      </c>
      <c r="I16" s="55">
        <f t="shared" si="0"/>
        <v>3</v>
      </c>
      <c r="J16" s="55">
        <f t="shared" si="0"/>
        <v>8</v>
      </c>
      <c r="K16" s="55">
        <f t="shared" si="0"/>
        <v>11</v>
      </c>
      <c r="L16" s="55">
        <f>SUM(L11:L15)</f>
        <v>6</v>
      </c>
      <c r="M16" s="65">
        <f>SUM(M11:M15)</f>
        <v>18</v>
      </c>
      <c r="N16" s="68">
        <f>SUM(N11:N15)</f>
        <v>88</v>
      </c>
    </row>
    <row r="17" spans="1:14" ht="15.75" thickBot="1">
      <c r="A17" s="50"/>
      <c r="B17" s="56" t="s">
        <v>250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9"/>
    </row>
    <row r="18" spans="1:14" ht="15.75" thickBot="1">
      <c r="A18" s="51" t="s">
        <v>242</v>
      </c>
      <c r="B18" s="57">
        <v>1</v>
      </c>
      <c r="C18" s="57">
        <v>2</v>
      </c>
      <c r="D18" s="57">
        <v>3</v>
      </c>
      <c r="E18" s="57">
        <v>4</v>
      </c>
      <c r="F18" s="57">
        <v>5</v>
      </c>
      <c r="G18" s="57">
        <v>6</v>
      </c>
      <c r="H18" s="53">
        <v>7</v>
      </c>
      <c r="I18" s="53">
        <v>8</v>
      </c>
      <c r="J18" s="53">
        <v>9</v>
      </c>
      <c r="K18" s="53">
        <v>10</v>
      </c>
      <c r="L18" s="53">
        <v>11</v>
      </c>
      <c r="M18" s="63">
        <v>12</v>
      </c>
      <c r="N18" s="67" t="s">
        <v>243</v>
      </c>
    </row>
    <row r="19" spans="1:14" ht="24.75" thickBot="1">
      <c r="A19" s="48" t="s">
        <v>244</v>
      </c>
      <c r="B19" s="54">
        <v>1</v>
      </c>
      <c r="C19" s="54">
        <v>3</v>
      </c>
      <c r="D19" s="54">
        <v>2</v>
      </c>
      <c r="E19" s="54">
        <v>1</v>
      </c>
      <c r="F19" s="54">
        <v>1</v>
      </c>
      <c r="G19" s="54">
        <v>4</v>
      </c>
      <c r="H19" s="54">
        <v>6</v>
      </c>
      <c r="I19" s="54">
        <v>4</v>
      </c>
      <c r="J19" s="54">
        <v>5</v>
      </c>
      <c r="K19" s="54">
        <v>4</v>
      </c>
      <c r="L19" s="54">
        <v>3</v>
      </c>
      <c r="M19" s="64">
        <v>5</v>
      </c>
      <c r="N19" s="68">
        <f aca="true" t="shared" si="1" ref="N19:N24">SUM(B19:M19)</f>
        <v>39</v>
      </c>
    </row>
    <row r="20" spans="1:14" ht="15.75" thickBot="1">
      <c r="A20" s="48" t="s">
        <v>245</v>
      </c>
      <c r="B20" s="54">
        <v>4</v>
      </c>
      <c r="C20" s="54">
        <v>2</v>
      </c>
      <c r="D20" s="54">
        <v>4</v>
      </c>
      <c r="E20" s="54">
        <v>4</v>
      </c>
      <c r="F20" s="54">
        <v>1</v>
      </c>
      <c r="G20" s="54">
        <v>3</v>
      </c>
      <c r="H20" s="54">
        <v>12</v>
      </c>
      <c r="I20" s="54">
        <v>4</v>
      </c>
      <c r="J20" s="54">
        <v>1</v>
      </c>
      <c r="K20" s="54"/>
      <c r="L20" s="54">
        <v>4</v>
      </c>
      <c r="M20" s="64">
        <v>8</v>
      </c>
      <c r="N20" s="68">
        <f t="shared" si="1"/>
        <v>47</v>
      </c>
    </row>
    <row r="21" spans="1:14" ht="15.75" thickBot="1">
      <c r="A21" s="48" t="s">
        <v>246</v>
      </c>
      <c r="B21" s="54">
        <v>1</v>
      </c>
      <c r="C21" s="54">
        <v>4</v>
      </c>
      <c r="D21" s="54">
        <v>1</v>
      </c>
      <c r="E21" s="54">
        <v>4</v>
      </c>
      <c r="F21" s="54">
        <v>2</v>
      </c>
      <c r="G21" s="54"/>
      <c r="H21" s="54">
        <v>3</v>
      </c>
      <c r="I21" s="54">
        <v>2</v>
      </c>
      <c r="J21" s="54">
        <v>1</v>
      </c>
      <c r="K21" s="54">
        <v>2</v>
      </c>
      <c r="L21" s="54"/>
      <c r="M21" s="64">
        <v>2</v>
      </c>
      <c r="N21" s="68">
        <f t="shared" si="1"/>
        <v>22</v>
      </c>
    </row>
    <row r="22" spans="1:14" ht="15.75" thickBot="1">
      <c r="A22" s="48" t="s">
        <v>247</v>
      </c>
      <c r="B22" s="54">
        <v>3</v>
      </c>
      <c r="C22" s="54">
        <v>8</v>
      </c>
      <c r="D22" s="54">
        <v>2</v>
      </c>
      <c r="E22" s="54">
        <v>6</v>
      </c>
      <c r="F22" s="54">
        <v>8</v>
      </c>
      <c r="G22" s="54"/>
      <c r="H22" s="54">
        <v>3</v>
      </c>
      <c r="I22" s="54">
        <v>4</v>
      </c>
      <c r="J22" s="54">
        <v>4</v>
      </c>
      <c r="K22" s="54">
        <v>7</v>
      </c>
      <c r="L22" s="54">
        <v>1</v>
      </c>
      <c r="M22" s="64">
        <v>4</v>
      </c>
      <c r="N22" s="68">
        <f t="shared" si="1"/>
        <v>50</v>
      </c>
    </row>
    <row r="23" spans="1:14" ht="15.75" thickBot="1">
      <c r="A23" s="48" t="s">
        <v>248</v>
      </c>
      <c r="B23" s="54"/>
      <c r="C23" s="54"/>
      <c r="D23" s="54"/>
      <c r="E23" s="54">
        <v>4</v>
      </c>
      <c r="F23" s="54">
        <v>1</v>
      </c>
      <c r="G23" s="54"/>
      <c r="H23" s="54">
        <v>3</v>
      </c>
      <c r="I23" s="54">
        <v>3</v>
      </c>
      <c r="J23" s="54">
        <v>2</v>
      </c>
      <c r="K23" s="54">
        <v>1</v>
      </c>
      <c r="L23" s="54">
        <v>1</v>
      </c>
      <c r="M23" s="64">
        <v>1</v>
      </c>
      <c r="N23" s="68">
        <f t="shared" si="1"/>
        <v>16</v>
      </c>
    </row>
    <row r="24" spans="1:14" ht="15.75" thickBot="1">
      <c r="A24" s="49" t="s">
        <v>249</v>
      </c>
      <c r="B24" s="55">
        <f aca="true" t="shared" si="2" ref="B24:K24">SUM(B19:B23)</f>
        <v>9</v>
      </c>
      <c r="C24" s="55">
        <f t="shared" si="2"/>
        <v>17</v>
      </c>
      <c r="D24" s="55">
        <f t="shared" si="2"/>
        <v>9</v>
      </c>
      <c r="E24" s="55">
        <f t="shared" si="2"/>
        <v>19</v>
      </c>
      <c r="F24" s="55">
        <f t="shared" si="2"/>
        <v>13</v>
      </c>
      <c r="G24" s="55">
        <f t="shared" si="2"/>
        <v>7</v>
      </c>
      <c r="H24" s="55">
        <f t="shared" si="2"/>
        <v>27</v>
      </c>
      <c r="I24" s="55">
        <f t="shared" si="2"/>
        <v>17</v>
      </c>
      <c r="J24" s="55">
        <f t="shared" si="2"/>
        <v>13</v>
      </c>
      <c r="K24" s="55">
        <f t="shared" si="2"/>
        <v>14</v>
      </c>
      <c r="L24" s="55">
        <f>SUM(L19:L23)</f>
        <v>9</v>
      </c>
      <c r="M24" s="65">
        <f>SUM(M19:M23)</f>
        <v>20</v>
      </c>
      <c r="N24" s="68">
        <f t="shared" si="1"/>
        <v>174</v>
      </c>
    </row>
    <row r="25" spans="1:14" ht="15.75" thickBot="1">
      <c r="A25" s="52"/>
      <c r="B25" s="58" t="s">
        <v>251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8"/>
    </row>
    <row r="26" spans="1:14" ht="15.75" thickBot="1">
      <c r="A26" s="51" t="s">
        <v>242</v>
      </c>
      <c r="B26" s="57">
        <v>1</v>
      </c>
      <c r="C26" s="57">
        <v>2</v>
      </c>
      <c r="D26" s="57">
        <v>3</v>
      </c>
      <c r="E26" s="57">
        <v>4</v>
      </c>
      <c r="F26" s="57">
        <v>5</v>
      </c>
      <c r="G26" s="57">
        <v>6</v>
      </c>
      <c r="H26" s="53">
        <v>7</v>
      </c>
      <c r="I26" s="53">
        <v>8</v>
      </c>
      <c r="J26" s="53">
        <v>9</v>
      </c>
      <c r="K26" s="53">
        <v>10</v>
      </c>
      <c r="L26" s="53">
        <v>11</v>
      </c>
      <c r="M26" s="63">
        <v>12</v>
      </c>
      <c r="N26" s="67" t="s">
        <v>243</v>
      </c>
    </row>
    <row r="27" spans="1:14" ht="24.75" thickBot="1">
      <c r="A27" s="48" t="s">
        <v>244</v>
      </c>
      <c r="B27" s="54"/>
      <c r="C27" s="54"/>
      <c r="D27" s="54">
        <v>1</v>
      </c>
      <c r="E27" s="54">
        <v>2</v>
      </c>
      <c r="F27" s="54">
        <v>1</v>
      </c>
      <c r="G27" s="54"/>
      <c r="H27" s="54"/>
      <c r="I27" s="54">
        <v>1</v>
      </c>
      <c r="J27" s="54">
        <v>1</v>
      </c>
      <c r="K27" s="54"/>
      <c r="L27" s="54">
        <v>2</v>
      </c>
      <c r="M27" s="64">
        <v>2</v>
      </c>
      <c r="N27" s="68">
        <f aca="true" t="shared" si="3" ref="N27:N32">SUM(B27:M27)</f>
        <v>10</v>
      </c>
    </row>
    <row r="28" spans="1:14" ht="15.75" thickBot="1">
      <c r="A28" s="48" t="s">
        <v>245</v>
      </c>
      <c r="B28" s="54"/>
      <c r="C28" s="54">
        <v>1</v>
      </c>
      <c r="D28" s="54">
        <v>2</v>
      </c>
      <c r="E28" s="54">
        <v>2</v>
      </c>
      <c r="F28" s="54">
        <v>1</v>
      </c>
      <c r="G28" s="54"/>
      <c r="H28" s="54">
        <v>2</v>
      </c>
      <c r="I28" s="54">
        <v>4</v>
      </c>
      <c r="J28" s="54">
        <v>2</v>
      </c>
      <c r="K28" s="54"/>
      <c r="L28" s="54">
        <v>1</v>
      </c>
      <c r="M28" s="64">
        <v>2</v>
      </c>
      <c r="N28" s="68">
        <f t="shared" si="3"/>
        <v>17</v>
      </c>
    </row>
    <row r="29" spans="1:14" ht="15.75" thickBot="1">
      <c r="A29" s="48" t="s">
        <v>246</v>
      </c>
      <c r="B29" s="54">
        <v>1</v>
      </c>
      <c r="C29" s="54">
        <v>1</v>
      </c>
      <c r="D29" s="54">
        <v>1</v>
      </c>
      <c r="E29" s="54">
        <v>1</v>
      </c>
      <c r="F29" s="54"/>
      <c r="G29" s="54">
        <v>3</v>
      </c>
      <c r="H29" s="54"/>
      <c r="I29" s="54">
        <v>1</v>
      </c>
      <c r="J29" s="54">
        <v>2</v>
      </c>
      <c r="K29" s="54">
        <v>1</v>
      </c>
      <c r="L29" s="54">
        <v>1</v>
      </c>
      <c r="M29" s="64">
        <v>1</v>
      </c>
      <c r="N29" s="68">
        <f t="shared" si="3"/>
        <v>13</v>
      </c>
    </row>
    <row r="30" spans="1:14" ht="15.75" thickBot="1">
      <c r="A30" s="48" t="s">
        <v>247</v>
      </c>
      <c r="B30" s="54"/>
      <c r="C30" s="54">
        <v>1</v>
      </c>
      <c r="D30" s="54"/>
      <c r="E30" s="54">
        <v>1</v>
      </c>
      <c r="F30" s="54"/>
      <c r="G30" s="54">
        <v>1</v>
      </c>
      <c r="H30" s="54"/>
      <c r="I30" s="54">
        <v>5</v>
      </c>
      <c r="J30" s="54">
        <v>1</v>
      </c>
      <c r="K30" s="54"/>
      <c r="L30" s="54"/>
      <c r="M30" s="64">
        <v>3</v>
      </c>
      <c r="N30" s="68">
        <f t="shared" si="3"/>
        <v>12</v>
      </c>
    </row>
    <row r="31" spans="1:14" ht="15.75" thickBot="1">
      <c r="A31" s="48" t="s">
        <v>248</v>
      </c>
      <c r="B31" s="54"/>
      <c r="C31" s="54"/>
      <c r="D31" s="54"/>
      <c r="E31" s="54">
        <v>3</v>
      </c>
      <c r="F31" s="54">
        <v>1</v>
      </c>
      <c r="G31" s="54"/>
      <c r="H31" s="54">
        <v>3</v>
      </c>
      <c r="I31" s="54">
        <v>2</v>
      </c>
      <c r="J31" s="54">
        <v>2</v>
      </c>
      <c r="K31" s="54"/>
      <c r="L31" s="54">
        <v>3</v>
      </c>
      <c r="M31" s="64">
        <v>1</v>
      </c>
      <c r="N31" s="68">
        <f t="shared" si="3"/>
        <v>15</v>
      </c>
    </row>
    <row r="32" spans="1:14" ht="15.75" thickBot="1">
      <c r="A32" s="49" t="s">
        <v>249</v>
      </c>
      <c r="B32" s="55">
        <f aca="true" t="shared" si="4" ref="B32:K32">SUM(B27:B31)</f>
        <v>1</v>
      </c>
      <c r="C32" s="55">
        <f t="shared" si="4"/>
        <v>3</v>
      </c>
      <c r="D32" s="55">
        <f t="shared" si="4"/>
        <v>4</v>
      </c>
      <c r="E32" s="55">
        <f t="shared" si="4"/>
        <v>9</v>
      </c>
      <c r="F32" s="55">
        <f t="shared" si="4"/>
        <v>3</v>
      </c>
      <c r="G32" s="55">
        <f t="shared" si="4"/>
        <v>4</v>
      </c>
      <c r="H32" s="55">
        <f t="shared" si="4"/>
        <v>5</v>
      </c>
      <c r="I32" s="55">
        <f t="shared" si="4"/>
        <v>13</v>
      </c>
      <c r="J32" s="55">
        <f t="shared" si="4"/>
        <v>8</v>
      </c>
      <c r="K32" s="55">
        <f t="shared" si="4"/>
        <v>1</v>
      </c>
      <c r="L32" s="55">
        <f>SUM(L27:L31)</f>
        <v>7</v>
      </c>
      <c r="M32" s="65">
        <f>SUM(M27:M31)</f>
        <v>9</v>
      </c>
      <c r="N32" s="68">
        <f t="shared" si="3"/>
        <v>67</v>
      </c>
    </row>
    <row r="33" spans="1:14" ht="15.75" thickBot="1">
      <c r="A33" s="50"/>
      <c r="B33" s="56" t="s">
        <v>252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69"/>
    </row>
    <row r="34" spans="1:14" ht="15.75" thickBot="1">
      <c r="A34" s="51" t="s">
        <v>242</v>
      </c>
      <c r="B34" s="57">
        <v>1</v>
      </c>
      <c r="C34" s="57">
        <v>2</v>
      </c>
      <c r="D34" s="57">
        <v>3</v>
      </c>
      <c r="E34" s="57">
        <v>4</v>
      </c>
      <c r="F34" s="57">
        <v>5</v>
      </c>
      <c r="G34" s="57">
        <v>6</v>
      </c>
      <c r="H34" s="57">
        <v>7</v>
      </c>
      <c r="I34" s="57">
        <v>8</v>
      </c>
      <c r="J34" s="57">
        <v>9</v>
      </c>
      <c r="K34" s="57">
        <v>10</v>
      </c>
      <c r="L34" s="57">
        <v>11</v>
      </c>
      <c r="M34" s="66">
        <v>12</v>
      </c>
      <c r="N34" s="67" t="s">
        <v>243</v>
      </c>
    </row>
    <row r="35" spans="1:14" ht="24.75" thickBot="1">
      <c r="A35" s="48" t="s">
        <v>244</v>
      </c>
      <c r="B35" s="54"/>
      <c r="C35" s="54"/>
      <c r="D35" s="54"/>
      <c r="E35" s="54"/>
      <c r="F35" s="54"/>
      <c r="G35" s="54"/>
      <c r="H35" s="54"/>
      <c r="I35" s="54">
        <v>2</v>
      </c>
      <c r="J35" s="54">
        <v>2</v>
      </c>
      <c r="K35" s="54">
        <v>1</v>
      </c>
      <c r="L35" s="54"/>
      <c r="M35" s="64">
        <v>1</v>
      </c>
      <c r="N35" s="68">
        <f aca="true" t="shared" si="5" ref="N35:N40">SUM(B35:M35)</f>
        <v>6</v>
      </c>
    </row>
    <row r="36" spans="1:14" ht="15.75" thickBot="1">
      <c r="A36" s="48" t="s">
        <v>245</v>
      </c>
      <c r="B36" s="54"/>
      <c r="C36" s="54">
        <v>1</v>
      </c>
      <c r="D36" s="54">
        <v>2</v>
      </c>
      <c r="E36" s="54">
        <v>1</v>
      </c>
      <c r="F36" s="54">
        <v>1</v>
      </c>
      <c r="G36" s="54"/>
      <c r="H36" s="54">
        <v>1</v>
      </c>
      <c r="I36" s="54">
        <v>1</v>
      </c>
      <c r="J36" s="54"/>
      <c r="K36" s="54"/>
      <c r="L36" s="54"/>
      <c r="M36" s="64"/>
      <c r="N36" s="68">
        <f t="shared" si="5"/>
        <v>7</v>
      </c>
    </row>
    <row r="37" spans="1:14" ht="15.75" thickBot="1">
      <c r="A37" s="48" t="s">
        <v>246</v>
      </c>
      <c r="B37" s="54"/>
      <c r="C37" s="54"/>
      <c r="D37" s="54"/>
      <c r="E37" s="54">
        <v>1</v>
      </c>
      <c r="F37" s="54">
        <v>6</v>
      </c>
      <c r="G37" s="54"/>
      <c r="H37" s="54"/>
      <c r="I37" s="54"/>
      <c r="J37" s="54">
        <v>1</v>
      </c>
      <c r="K37" s="54">
        <v>1</v>
      </c>
      <c r="L37" s="54"/>
      <c r="M37" s="64">
        <v>2</v>
      </c>
      <c r="N37" s="68">
        <f t="shared" si="5"/>
        <v>11</v>
      </c>
    </row>
    <row r="38" spans="1:14" ht="15.75" thickBot="1">
      <c r="A38" s="48" t="s">
        <v>247</v>
      </c>
      <c r="B38" s="54"/>
      <c r="C38" s="54">
        <v>1</v>
      </c>
      <c r="D38" s="54">
        <v>2</v>
      </c>
      <c r="E38" s="54"/>
      <c r="F38" s="54"/>
      <c r="G38" s="54"/>
      <c r="H38" s="54"/>
      <c r="I38" s="54">
        <v>2</v>
      </c>
      <c r="J38" s="54"/>
      <c r="K38" s="54">
        <v>1</v>
      </c>
      <c r="L38" s="54">
        <v>1</v>
      </c>
      <c r="M38" s="64"/>
      <c r="N38" s="68">
        <f t="shared" si="5"/>
        <v>7</v>
      </c>
    </row>
    <row r="39" spans="1:14" ht="15.75" thickBot="1">
      <c r="A39" s="48" t="s">
        <v>248</v>
      </c>
      <c r="B39" s="54"/>
      <c r="C39" s="54"/>
      <c r="D39" s="54">
        <v>1</v>
      </c>
      <c r="E39" s="54"/>
      <c r="F39" s="54"/>
      <c r="G39" s="54"/>
      <c r="H39" s="54"/>
      <c r="I39" s="54"/>
      <c r="J39" s="54">
        <v>1</v>
      </c>
      <c r="K39" s="54">
        <v>4</v>
      </c>
      <c r="L39" s="54"/>
      <c r="M39" s="64"/>
      <c r="N39" s="68">
        <f t="shared" si="5"/>
        <v>6</v>
      </c>
    </row>
    <row r="40" spans="1:14" ht="15.75" thickBot="1">
      <c r="A40" s="49" t="s">
        <v>249</v>
      </c>
      <c r="B40" s="55"/>
      <c r="C40" s="55">
        <f>SUM(C35:C39)</f>
        <v>2</v>
      </c>
      <c r="D40" s="55">
        <f>SUM(D35:D39)</f>
        <v>5</v>
      </c>
      <c r="E40" s="55">
        <f>SUM(E35:E39)</f>
        <v>2</v>
      </c>
      <c r="F40" s="55">
        <f>SUM(F35:F39)</f>
        <v>7</v>
      </c>
      <c r="G40" s="55">
        <v>0</v>
      </c>
      <c r="H40" s="55">
        <f aca="true" t="shared" si="6" ref="H40:M40">SUM(H35:H39)</f>
        <v>1</v>
      </c>
      <c r="I40" s="55">
        <f t="shared" si="6"/>
        <v>5</v>
      </c>
      <c r="J40" s="55">
        <f t="shared" si="6"/>
        <v>4</v>
      </c>
      <c r="K40" s="55">
        <f t="shared" si="6"/>
        <v>7</v>
      </c>
      <c r="L40" s="55">
        <f t="shared" si="6"/>
        <v>1</v>
      </c>
      <c r="M40" s="65">
        <f t="shared" si="6"/>
        <v>3</v>
      </c>
      <c r="N40" s="68">
        <f t="shared" si="5"/>
        <v>37</v>
      </c>
    </row>
    <row r="41" spans="1:14" ht="15.75" thickBot="1">
      <c r="A41" s="52"/>
      <c r="B41" s="58" t="s">
        <v>253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8"/>
    </row>
    <row r="42" spans="1:14" ht="15.75" thickBot="1">
      <c r="A42" s="51" t="s">
        <v>242</v>
      </c>
      <c r="B42" s="57">
        <v>1</v>
      </c>
      <c r="C42" s="57">
        <v>2</v>
      </c>
      <c r="D42" s="57">
        <v>3</v>
      </c>
      <c r="E42" s="57">
        <v>4</v>
      </c>
      <c r="F42" s="57">
        <v>5</v>
      </c>
      <c r="G42" s="57">
        <v>6</v>
      </c>
      <c r="H42" s="53">
        <v>7</v>
      </c>
      <c r="I42" s="53">
        <v>8</v>
      </c>
      <c r="J42" s="53">
        <v>9</v>
      </c>
      <c r="K42" s="53">
        <v>10</v>
      </c>
      <c r="L42" s="53">
        <v>11</v>
      </c>
      <c r="M42" s="63">
        <v>12</v>
      </c>
      <c r="N42" s="67" t="s">
        <v>243</v>
      </c>
    </row>
    <row r="43" spans="1:14" ht="24.75" thickBot="1">
      <c r="A43" s="48" t="s">
        <v>244</v>
      </c>
      <c r="B43" s="54">
        <v>1</v>
      </c>
      <c r="C43" s="54">
        <v>3</v>
      </c>
      <c r="D43" s="54">
        <v>2</v>
      </c>
      <c r="E43" s="54">
        <v>3</v>
      </c>
      <c r="F43" s="54">
        <v>1</v>
      </c>
      <c r="G43" s="54">
        <v>4</v>
      </c>
      <c r="H43" s="54">
        <v>7</v>
      </c>
      <c r="I43" s="54">
        <v>5</v>
      </c>
      <c r="J43" s="54">
        <v>4</v>
      </c>
      <c r="K43" s="54">
        <v>3</v>
      </c>
      <c r="L43" s="54">
        <v>3</v>
      </c>
      <c r="M43" s="64">
        <v>5</v>
      </c>
      <c r="N43" s="68">
        <f aca="true" t="shared" si="7" ref="N43:N48">SUM(B43:M43)</f>
        <v>41</v>
      </c>
    </row>
    <row r="44" spans="1:14" ht="15.75" thickBot="1">
      <c r="A44" s="48" t="s">
        <v>245</v>
      </c>
      <c r="B44" s="54">
        <v>4</v>
      </c>
      <c r="C44" s="54">
        <v>2</v>
      </c>
      <c r="D44" s="54">
        <v>5</v>
      </c>
      <c r="E44" s="54">
        <v>4</v>
      </c>
      <c r="F44" s="54">
        <v>1</v>
      </c>
      <c r="G44" s="54">
        <v>3</v>
      </c>
      <c r="H44" s="54">
        <v>11</v>
      </c>
      <c r="I44" s="54">
        <v>3</v>
      </c>
      <c r="J44" s="54">
        <v>1</v>
      </c>
      <c r="K44" s="54">
        <v>1</v>
      </c>
      <c r="L44" s="54">
        <v>4</v>
      </c>
      <c r="M44" s="64">
        <v>9</v>
      </c>
      <c r="N44" s="68">
        <f t="shared" si="7"/>
        <v>48</v>
      </c>
    </row>
    <row r="45" spans="1:14" ht="15.75" thickBot="1">
      <c r="A45" s="48" t="s">
        <v>246</v>
      </c>
      <c r="B45" s="54">
        <v>1</v>
      </c>
      <c r="C45" s="54">
        <v>4</v>
      </c>
      <c r="D45" s="54">
        <v>1</v>
      </c>
      <c r="E45" s="54">
        <v>4</v>
      </c>
      <c r="F45" s="54">
        <v>2</v>
      </c>
      <c r="G45" s="54"/>
      <c r="H45" s="54">
        <v>3</v>
      </c>
      <c r="I45" s="54">
        <v>2</v>
      </c>
      <c r="J45" s="54">
        <v>1</v>
      </c>
      <c r="K45" s="54">
        <v>3</v>
      </c>
      <c r="L45" s="54"/>
      <c r="M45" s="64">
        <v>2</v>
      </c>
      <c r="N45" s="68">
        <f t="shared" si="7"/>
        <v>23</v>
      </c>
    </row>
    <row r="46" spans="1:14" ht="15.75" thickBot="1">
      <c r="A46" s="48" t="s">
        <v>247</v>
      </c>
      <c r="B46" s="54">
        <v>4</v>
      </c>
      <c r="C46" s="54">
        <v>7</v>
      </c>
      <c r="D46" s="54">
        <v>2</v>
      </c>
      <c r="E46" s="54">
        <v>8</v>
      </c>
      <c r="F46" s="54">
        <v>8</v>
      </c>
      <c r="G46" s="54"/>
      <c r="H46" s="54">
        <v>3</v>
      </c>
      <c r="I46" s="54">
        <v>4</v>
      </c>
      <c r="J46" s="54">
        <v>4</v>
      </c>
      <c r="K46" s="54">
        <v>7</v>
      </c>
      <c r="L46" s="54">
        <v>1</v>
      </c>
      <c r="M46" s="64">
        <v>4</v>
      </c>
      <c r="N46" s="68">
        <f t="shared" si="7"/>
        <v>52</v>
      </c>
    </row>
    <row r="47" spans="1:14" ht="15.75" thickBot="1">
      <c r="A47" s="48" t="s">
        <v>248</v>
      </c>
      <c r="B47" s="54"/>
      <c r="C47" s="54"/>
      <c r="D47" s="54"/>
      <c r="E47" s="54">
        <v>4</v>
      </c>
      <c r="F47" s="54">
        <v>1</v>
      </c>
      <c r="G47" s="54"/>
      <c r="H47" s="54">
        <v>3</v>
      </c>
      <c r="I47" s="54">
        <v>3</v>
      </c>
      <c r="J47" s="54">
        <v>2</v>
      </c>
      <c r="K47" s="54">
        <v>1</v>
      </c>
      <c r="L47" s="54">
        <v>1</v>
      </c>
      <c r="M47" s="64">
        <v>1</v>
      </c>
      <c r="N47" s="68">
        <f t="shared" si="7"/>
        <v>16</v>
      </c>
    </row>
    <row r="48" spans="1:14" ht="15.75" thickBot="1">
      <c r="A48" s="49" t="s">
        <v>249</v>
      </c>
      <c r="B48" s="55">
        <f aca="true" t="shared" si="8" ref="B48:I48">SUM(B43:B47)</f>
        <v>10</v>
      </c>
      <c r="C48" s="55">
        <f t="shared" si="8"/>
        <v>16</v>
      </c>
      <c r="D48" s="55">
        <f t="shared" si="8"/>
        <v>10</v>
      </c>
      <c r="E48" s="55">
        <f t="shared" si="8"/>
        <v>23</v>
      </c>
      <c r="F48" s="55">
        <f t="shared" si="8"/>
        <v>13</v>
      </c>
      <c r="G48" s="55">
        <f t="shared" si="8"/>
        <v>7</v>
      </c>
      <c r="H48" s="55">
        <f t="shared" si="8"/>
        <v>27</v>
      </c>
      <c r="I48" s="55">
        <f t="shared" si="8"/>
        <v>17</v>
      </c>
      <c r="J48" s="55">
        <f>SUM(J43:J47)</f>
        <v>12</v>
      </c>
      <c r="K48" s="55">
        <f>SUM(K43:K47)</f>
        <v>15</v>
      </c>
      <c r="L48" s="55">
        <f>SUM(L43:L47)</f>
        <v>9</v>
      </c>
      <c r="M48" s="65">
        <f>SUM(M43:M47)</f>
        <v>21</v>
      </c>
      <c r="N48" s="68">
        <f t="shared" si="7"/>
        <v>180</v>
      </c>
    </row>
    <row r="49" spans="1:14" ht="15.75" thickBot="1">
      <c r="A49" s="50"/>
      <c r="B49" s="56" t="s">
        <v>254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9"/>
    </row>
    <row r="50" spans="1:14" ht="15.75" thickBot="1">
      <c r="A50" s="51" t="s">
        <v>242</v>
      </c>
      <c r="B50" s="57">
        <v>1</v>
      </c>
      <c r="C50" s="57">
        <v>2</v>
      </c>
      <c r="D50" s="57">
        <v>3</v>
      </c>
      <c r="E50" s="57">
        <v>4</v>
      </c>
      <c r="F50" s="57">
        <v>5</v>
      </c>
      <c r="G50" s="57">
        <v>6</v>
      </c>
      <c r="H50" s="57">
        <v>7</v>
      </c>
      <c r="I50" s="57">
        <v>8</v>
      </c>
      <c r="J50" s="57">
        <v>9</v>
      </c>
      <c r="K50" s="57">
        <v>10</v>
      </c>
      <c r="L50" s="57">
        <v>11</v>
      </c>
      <c r="M50" s="66">
        <v>12</v>
      </c>
      <c r="N50" s="67" t="s">
        <v>243</v>
      </c>
    </row>
    <row r="51" spans="1:14" ht="24.75" thickBot="1">
      <c r="A51" s="48" t="s">
        <v>244</v>
      </c>
      <c r="B51" s="54">
        <v>1</v>
      </c>
      <c r="C51" s="54">
        <v>5</v>
      </c>
      <c r="D51" s="54">
        <v>3</v>
      </c>
      <c r="E51" s="54">
        <v>5</v>
      </c>
      <c r="F51" s="54">
        <v>2</v>
      </c>
      <c r="G51" s="54">
        <v>5</v>
      </c>
      <c r="H51" s="54">
        <v>8</v>
      </c>
      <c r="I51" s="54">
        <v>7</v>
      </c>
      <c r="J51" s="54">
        <v>8</v>
      </c>
      <c r="K51" s="54">
        <v>5</v>
      </c>
      <c r="L51" s="54">
        <v>6</v>
      </c>
      <c r="M51" s="64">
        <v>9</v>
      </c>
      <c r="N51" s="68">
        <f aca="true" t="shared" si="9" ref="N51:N56">SUM(B51:M51)</f>
        <v>64</v>
      </c>
    </row>
    <row r="52" spans="1:14" ht="15.75" thickBot="1">
      <c r="A52" s="48" t="s">
        <v>245</v>
      </c>
      <c r="B52" s="54">
        <v>6</v>
      </c>
      <c r="C52" s="54">
        <v>2</v>
      </c>
      <c r="D52" s="54">
        <v>11</v>
      </c>
      <c r="E52" s="54">
        <v>11</v>
      </c>
      <c r="F52" s="54">
        <v>3</v>
      </c>
      <c r="G52" s="54">
        <v>7</v>
      </c>
      <c r="H52" s="54">
        <v>15</v>
      </c>
      <c r="I52" s="54">
        <v>10</v>
      </c>
      <c r="J52" s="54">
        <v>6</v>
      </c>
      <c r="K52" s="54">
        <v>1</v>
      </c>
      <c r="L52" s="54">
        <v>7</v>
      </c>
      <c r="M52" s="64">
        <v>12</v>
      </c>
      <c r="N52" s="68">
        <f t="shared" si="9"/>
        <v>91</v>
      </c>
    </row>
    <row r="53" spans="1:14" ht="15.75" thickBot="1">
      <c r="A53" s="48" t="s">
        <v>246</v>
      </c>
      <c r="B53" s="54">
        <v>4</v>
      </c>
      <c r="C53" s="54">
        <v>2</v>
      </c>
      <c r="D53" s="54">
        <v>2</v>
      </c>
      <c r="E53" s="54">
        <v>3</v>
      </c>
      <c r="F53" s="54">
        <v>8</v>
      </c>
      <c r="G53" s="54">
        <v>6</v>
      </c>
      <c r="H53" s="54">
        <v>3</v>
      </c>
      <c r="I53" s="54">
        <v>6</v>
      </c>
      <c r="J53" s="54">
        <v>5</v>
      </c>
      <c r="K53" s="54">
        <v>5</v>
      </c>
      <c r="L53" s="54">
        <v>4</v>
      </c>
      <c r="M53" s="64">
        <v>4</v>
      </c>
      <c r="N53" s="68">
        <f t="shared" si="9"/>
        <v>52</v>
      </c>
    </row>
    <row r="54" spans="1:14" ht="15.75" thickBot="1">
      <c r="A54" s="48" t="s">
        <v>247</v>
      </c>
      <c r="B54" s="54">
        <v>3</v>
      </c>
      <c r="C54" s="54">
        <v>11</v>
      </c>
      <c r="D54" s="54">
        <v>8</v>
      </c>
      <c r="E54" s="54">
        <v>10</v>
      </c>
      <c r="F54" s="54">
        <v>8</v>
      </c>
      <c r="G54" s="54">
        <v>4</v>
      </c>
      <c r="H54" s="54">
        <v>3</v>
      </c>
      <c r="I54" s="54">
        <v>10</v>
      </c>
      <c r="J54" s="54">
        <v>7</v>
      </c>
      <c r="K54" s="54">
        <v>8</v>
      </c>
      <c r="L54" s="54">
        <v>6</v>
      </c>
      <c r="M54" s="64">
        <v>13</v>
      </c>
      <c r="N54" s="68">
        <f t="shared" si="9"/>
        <v>91</v>
      </c>
    </row>
    <row r="55" spans="1:14" ht="15.75" thickBot="1">
      <c r="A55" s="48" t="s">
        <v>248</v>
      </c>
      <c r="B55" s="54">
        <v>2</v>
      </c>
      <c r="C55" s="54">
        <v>1</v>
      </c>
      <c r="D55" s="54"/>
      <c r="E55" s="54">
        <v>7</v>
      </c>
      <c r="F55" s="54">
        <v>3</v>
      </c>
      <c r="G55" s="54">
        <v>1</v>
      </c>
      <c r="H55" s="54">
        <v>5</v>
      </c>
      <c r="I55" s="54">
        <v>6</v>
      </c>
      <c r="J55" s="54">
        <v>5</v>
      </c>
      <c r="K55" s="54">
        <v>5</v>
      </c>
      <c r="L55" s="54">
        <v>3</v>
      </c>
      <c r="M55" s="64">
        <v>4</v>
      </c>
      <c r="N55" s="68">
        <f t="shared" si="9"/>
        <v>42</v>
      </c>
    </row>
    <row r="56" spans="1:14" ht="15.75" thickBot="1">
      <c r="A56" s="49" t="s">
        <v>249</v>
      </c>
      <c r="B56" s="55">
        <f aca="true" t="shared" si="10" ref="B56:K56">SUM(B51:B55)</f>
        <v>16</v>
      </c>
      <c r="C56" s="55">
        <f t="shared" si="10"/>
        <v>21</v>
      </c>
      <c r="D56" s="55">
        <f t="shared" si="10"/>
        <v>24</v>
      </c>
      <c r="E56" s="55">
        <f t="shared" si="10"/>
        <v>36</v>
      </c>
      <c r="F56" s="55">
        <f t="shared" si="10"/>
        <v>24</v>
      </c>
      <c r="G56" s="55">
        <f t="shared" si="10"/>
        <v>23</v>
      </c>
      <c r="H56" s="55">
        <f t="shared" si="10"/>
        <v>34</v>
      </c>
      <c r="I56" s="55">
        <f t="shared" si="10"/>
        <v>39</v>
      </c>
      <c r="J56" s="55">
        <f t="shared" si="10"/>
        <v>31</v>
      </c>
      <c r="K56" s="55">
        <f t="shared" si="10"/>
        <v>24</v>
      </c>
      <c r="L56" s="55">
        <f>SUM(L51:L55)</f>
        <v>26</v>
      </c>
      <c r="M56" s="65">
        <f>SUM(M51:M55)</f>
        <v>42</v>
      </c>
      <c r="N56" s="68">
        <f t="shared" si="9"/>
        <v>340</v>
      </c>
    </row>
  </sheetData>
  <sheetProtection/>
  <mergeCells count="6">
    <mergeCell ref="C1:N1"/>
    <mergeCell ref="B17:M17"/>
    <mergeCell ref="B25:M25"/>
    <mergeCell ref="B33:M33"/>
    <mergeCell ref="B41:M41"/>
    <mergeCell ref="B49:M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laurak</dc:creator>
  <cp:keywords/>
  <dc:description/>
  <cp:lastModifiedBy>Administrator</cp:lastModifiedBy>
  <cp:lastPrinted>2016-01-05T14:24:45Z</cp:lastPrinted>
  <dcterms:created xsi:type="dcterms:W3CDTF">2012-02-10T06:52:43Z</dcterms:created>
  <dcterms:modified xsi:type="dcterms:W3CDTF">2016-01-06T12:51:36Z</dcterms:modified>
  <cp:category/>
  <cp:version/>
  <cp:contentType/>
  <cp:contentStatus/>
</cp:coreProperties>
</file>