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68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" l="1"/>
  <c r="L14" i="1"/>
  <c r="L8" i="1"/>
  <c r="L16" i="1"/>
  <c r="L17" i="1"/>
  <c r="L15" i="1"/>
  <c r="L20" i="1"/>
  <c r="L13" i="1"/>
  <c r="L11" i="1"/>
  <c r="L9" i="1"/>
  <c r="L12" i="1"/>
  <c r="L19" i="1"/>
  <c r="L23" i="1"/>
  <c r="L21" i="1"/>
  <c r="L18" i="1"/>
  <c r="L7" i="1"/>
  <c r="L10" i="1"/>
  <c r="L24" i="1"/>
  <c r="L6" i="1" l="1"/>
  <c r="M9" i="1" l="1"/>
  <c r="M17" i="1"/>
  <c r="M22" i="1"/>
  <c r="M18" i="1"/>
  <c r="M13" i="1"/>
  <c r="M21" i="1"/>
  <c r="M16" i="1"/>
  <c r="M12" i="1"/>
  <c r="M8" i="1"/>
  <c r="M24" i="1"/>
  <c r="M20" i="1"/>
  <c r="M15" i="1"/>
  <c r="M11" i="1"/>
  <c r="M7" i="1"/>
  <c r="M23" i="1"/>
  <c r="M19" i="1"/>
  <c r="M14" i="1"/>
  <c r="M10" i="1"/>
</calcChain>
</file>

<file path=xl/sharedStrings.xml><?xml version="1.0" encoding="utf-8"?>
<sst xmlns="http://schemas.openxmlformats.org/spreadsheetml/2006/main" count="168" uniqueCount="104">
  <si>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</si>
  <si>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</si>
  <si>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</si>
  <si>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</si>
  <si>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</si>
  <si>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</si>
  <si>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</si>
  <si>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</si>
  <si>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</si>
  <si>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</si>
  <si>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</si>
  <si>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</si>
  <si>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</si>
  <si>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</si>
  <si>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</si>
  <si>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</si>
  <si>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Angļu valodas olimpiādes rezultātus, žūrijas komisija ir pieņēmusi lēmumu par olimpiādes rezultātiem:</t>
  </si>
  <si>
    <t>Kandavas K. Mīlenbaha vidusskola</t>
  </si>
  <si>
    <t xml:space="preserve">Niks </t>
  </si>
  <si>
    <t>Skrebelis</t>
  </si>
  <si>
    <t xml:space="preserve">Anna </t>
  </si>
  <si>
    <t>Dūniņa</t>
  </si>
  <si>
    <t xml:space="preserve">Nikola </t>
  </si>
  <si>
    <t>Drunka</t>
  </si>
  <si>
    <t xml:space="preserve">Agnese </t>
  </si>
  <si>
    <t>Besikirska</t>
  </si>
  <si>
    <t xml:space="preserve">Rūta </t>
  </si>
  <si>
    <t>Liepa</t>
  </si>
  <si>
    <t xml:space="preserve">Amanda </t>
  </si>
  <si>
    <t>Rudzīte</t>
  </si>
  <si>
    <t xml:space="preserve">Ģirts </t>
  </si>
  <si>
    <t>Leimanis</t>
  </si>
  <si>
    <t xml:space="preserve">Beāte </t>
  </si>
  <si>
    <t>Fabjančika</t>
  </si>
  <si>
    <t xml:space="preserve">Eva </t>
  </si>
  <si>
    <t>Puriņa</t>
  </si>
  <si>
    <t>Buka</t>
  </si>
  <si>
    <t xml:space="preserve">Annija </t>
  </si>
  <si>
    <t>Jansone</t>
  </si>
  <si>
    <t xml:space="preserve">Pēteris Reinis </t>
  </si>
  <si>
    <t>Ošenieks</t>
  </si>
  <si>
    <t xml:space="preserve">Daniels </t>
  </si>
  <si>
    <t>Smilškalns</t>
  </si>
  <si>
    <t xml:space="preserve">Ance </t>
  </si>
  <si>
    <t>Eimane</t>
  </si>
  <si>
    <t xml:space="preserve">Rihards </t>
  </si>
  <si>
    <t>Jakobovics</t>
  </si>
  <si>
    <t xml:space="preserve">Kevins </t>
  </si>
  <si>
    <t>Laksis</t>
  </si>
  <si>
    <t xml:space="preserve">Viktorija </t>
  </si>
  <si>
    <t>Vahitova</t>
  </si>
  <si>
    <t xml:space="preserve">Karīna </t>
  </si>
  <si>
    <t>Antanaviča</t>
  </si>
  <si>
    <t>Kandavas Reģionālā vidusskola</t>
  </si>
  <si>
    <t>Kandavas Lauksaimniecības tehnikums</t>
  </si>
  <si>
    <t>Ozola-Zaļā</t>
  </si>
  <si>
    <t>Inese</t>
  </si>
  <si>
    <t>Maija</t>
  </si>
  <si>
    <t>Kesenfelde</t>
  </si>
  <si>
    <t>Lilita Znotiņa</t>
  </si>
  <si>
    <t xml:space="preserve">Lilita </t>
  </si>
  <si>
    <t>Znotiņa</t>
  </si>
  <si>
    <t>Dace</t>
  </si>
  <si>
    <t>Avota</t>
  </si>
  <si>
    <t xml:space="preserve">Ņina </t>
  </si>
  <si>
    <t>Zalcmane</t>
  </si>
  <si>
    <t>10.</t>
  </si>
  <si>
    <t>11.</t>
  </si>
  <si>
    <t>12.</t>
  </si>
  <si>
    <t>Kods</t>
  </si>
  <si>
    <t>K8</t>
  </si>
  <si>
    <t>E5</t>
  </si>
  <si>
    <t>B2</t>
  </si>
  <si>
    <t>K9</t>
  </si>
  <si>
    <t>T9</t>
  </si>
  <si>
    <t>V6</t>
  </si>
  <si>
    <t>P3</t>
  </si>
  <si>
    <t>D4</t>
  </si>
  <si>
    <t>X7</t>
  </si>
  <si>
    <t>F6</t>
  </si>
  <si>
    <t>G7</t>
  </si>
  <si>
    <t>HF</t>
  </si>
  <si>
    <t>M1</t>
  </si>
  <si>
    <t>N2</t>
  </si>
  <si>
    <t>SR</t>
  </si>
  <si>
    <t>CE</t>
  </si>
  <si>
    <t>A1</t>
  </si>
  <si>
    <t>AB</t>
  </si>
  <si>
    <t>1.</t>
  </si>
  <si>
    <t>2.</t>
  </si>
  <si>
    <t>3.</t>
  </si>
  <si>
    <t>6.</t>
  </si>
  <si>
    <t>8.</t>
  </si>
  <si>
    <t>4.</t>
  </si>
  <si>
    <t>5.</t>
  </si>
  <si>
    <t>7.</t>
  </si>
  <si>
    <t>9.</t>
  </si>
  <si>
    <t>13.</t>
  </si>
  <si>
    <t>14.</t>
  </si>
  <si>
    <t>15.</t>
  </si>
  <si>
    <t>Ņina Zalcmane</t>
  </si>
  <si>
    <t>Maija Kesenfelde</t>
  </si>
  <si>
    <t>Kandavas novada, republikas pilsētas vai novadu apvienības Angļu valodas olimpiādes PROTOKOLS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</si>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</sst>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60" zoomScaleNormal="60" workbookViewId="0">
      <selection activeCell="T7" sqref="T7"/>
    </sheetView>
  </sheetViews>
  <sheetFormatPr defaultRowHeight="15.75" x14ac:dyDescent="0.25"/>
  <cols>
    <col min="1" max="1" width="4.28515625" customWidth="1"/>
    <col min="2" max="2" width="14.42578125" style="2" customWidth="1"/>
    <col min="3" max="3" width="11.7109375" style="9" customWidth="1"/>
    <col min="4" max="4" width="26" style="2" customWidth="1"/>
    <col min="5" max="5" width="5.7109375" style="30" customWidth="1"/>
    <col min="6" max="6" width="5.140625" style="30" customWidth="1"/>
    <col min="7" max="7" width="4.7109375" style="30" customWidth="1"/>
    <col min="8" max="11" width="4.28515625" style="30" customWidth="1"/>
    <col min="12" max="12" width="6.42578125" style="30" customWidth="1"/>
    <col min="13" max="13" width="4.7109375" style="30" customWidth="1"/>
    <col min="14" max="14" width="6" style="30" customWidth="1"/>
    <col min="15" max="15" width="7.5703125" style="30" customWidth="1"/>
    <col min="16" max="16" width="12.140625" style="30" customWidth="1"/>
  </cols>
  <sheetData>
    <row r="1" spans="1:16" ht="27" customHeight="1" x14ac:dyDescent="0.25">
      <c r="B1" s="12" t="s">
        <v>102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15</v>
      </c>
      <c r="N1" s="13"/>
      <c r="O1" s="13"/>
      <c r="P1" s="13"/>
    </row>
    <row r="2" spans="1:16" ht="31.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</row>
    <row r="3" spans="1:16" ht="42.75" customHeight="1" x14ac:dyDescent="0.25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6"/>
      <c r="N3" s="17"/>
      <c r="O3" s="17"/>
      <c r="P3" s="17"/>
    </row>
    <row r="4" spans="1:16" ht="14.25" customHeight="1" x14ac:dyDescent="0.25">
      <c r="A4" s="3" t="s">
        <v>69</v>
      </c>
      <c r="B4" s="7" t="s">
        <v>0</v>
      </c>
      <c r="C4" s="7" t="s">
        <v>1</v>
      </c>
      <c r="D4" s="7" t="s">
        <v>14</v>
      </c>
      <c r="E4" s="7" t="s">
        <v>2</v>
      </c>
      <c r="F4" s="18" t="s">
        <v>3</v>
      </c>
      <c r="G4" s="19"/>
      <c r="H4" s="19"/>
      <c r="I4" s="19"/>
      <c r="J4" s="19"/>
      <c r="K4" s="20"/>
      <c r="L4" s="21" t="s">
        <v>4</v>
      </c>
      <c r="M4" s="22" t="s">
        <v>5</v>
      </c>
      <c r="N4" s="21" t="s">
        <v>8</v>
      </c>
      <c r="O4" s="21" t="s">
        <v>6</v>
      </c>
      <c r="P4" s="21" t="s">
        <v>7</v>
      </c>
    </row>
    <row r="5" spans="1:16" ht="39" customHeight="1" x14ac:dyDescent="0.25">
      <c r="A5" s="4"/>
      <c r="B5" s="8"/>
      <c r="C5" s="8"/>
      <c r="D5" s="8"/>
      <c r="E5" s="8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4"/>
      <c r="M5" s="25"/>
      <c r="N5" s="24"/>
      <c r="O5" s="21"/>
      <c r="P5" s="21"/>
    </row>
    <row r="6" spans="1:16" ht="14.25" customHeight="1" x14ac:dyDescent="0.25">
      <c r="A6" s="5"/>
      <c r="B6" s="8"/>
      <c r="C6" s="8"/>
      <c r="D6" s="8"/>
      <c r="E6" s="8"/>
      <c r="F6" s="38">
        <v>25</v>
      </c>
      <c r="G6" s="38">
        <v>12</v>
      </c>
      <c r="H6" s="38">
        <v>20</v>
      </c>
      <c r="I6" s="38">
        <v>14</v>
      </c>
      <c r="J6" s="38">
        <v>16</v>
      </c>
      <c r="K6" s="38">
        <v>18</v>
      </c>
      <c r="L6" s="38">
        <f>SUM(F6:K6)</f>
        <v>105</v>
      </c>
      <c r="M6" s="39"/>
      <c r="N6" s="7"/>
      <c r="O6" s="40"/>
      <c r="P6" s="40"/>
    </row>
    <row r="7" spans="1:16" ht="31.5" x14ac:dyDescent="0.25">
      <c r="A7" s="37" t="s">
        <v>72</v>
      </c>
      <c r="B7" s="55" t="s">
        <v>18</v>
      </c>
      <c r="C7" s="44" t="s">
        <v>19</v>
      </c>
      <c r="D7" s="45" t="s">
        <v>17</v>
      </c>
      <c r="E7" s="46" t="s">
        <v>66</v>
      </c>
      <c r="F7" s="46">
        <v>9</v>
      </c>
      <c r="G7" s="46">
        <v>6</v>
      </c>
      <c r="H7" s="46">
        <v>10</v>
      </c>
      <c r="I7" s="46">
        <v>10</v>
      </c>
      <c r="J7" s="46">
        <v>10</v>
      </c>
      <c r="K7" s="46">
        <v>6</v>
      </c>
      <c r="L7" s="26">
        <f>SUM(F7:K7)</f>
        <v>51</v>
      </c>
      <c r="M7" s="28">
        <f>ROUND(L7/$L$6*100,0)</f>
        <v>49</v>
      </c>
      <c r="N7" s="46" t="s">
        <v>94</v>
      </c>
      <c r="O7" s="44" t="s">
        <v>56</v>
      </c>
      <c r="P7" s="47" t="s">
        <v>55</v>
      </c>
    </row>
    <row r="8" spans="1:16" ht="31.5" x14ac:dyDescent="0.25">
      <c r="A8" s="37" t="s">
        <v>85</v>
      </c>
      <c r="B8" s="42" t="s">
        <v>20</v>
      </c>
      <c r="C8" s="10" t="s">
        <v>21</v>
      </c>
      <c r="D8" s="41" t="s">
        <v>17</v>
      </c>
      <c r="E8" s="27" t="s">
        <v>67</v>
      </c>
      <c r="F8" s="27">
        <v>0</v>
      </c>
      <c r="G8" s="27">
        <v>12</v>
      </c>
      <c r="H8" s="27">
        <v>4</v>
      </c>
      <c r="I8" s="27">
        <v>10</v>
      </c>
      <c r="J8" s="27">
        <v>4</v>
      </c>
      <c r="K8" s="27">
        <v>8</v>
      </c>
      <c r="L8" s="26">
        <f>SUM(F8:K8)</f>
        <v>38</v>
      </c>
      <c r="M8" s="28">
        <f t="shared" ref="M8:M24" si="0">ROUND(L8/$L$6*100,0)</f>
        <v>36</v>
      </c>
      <c r="N8" s="27" t="s">
        <v>66</v>
      </c>
      <c r="O8" s="10" t="s">
        <v>56</v>
      </c>
      <c r="P8" s="29" t="s">
        <v>55</v>
      </c>
    </row>
    <row r="9" spans="1:16" ht="31.5" x14ac:dyDescent="0.25">
      <c r="A9" s="37" t="s">
        <v>78</v>
      </c>
      <c r="B9" s="48" t="s">
        <v>22</v>
      </c>
      <c r="C9" s="49" t="s">
        <v>23</v>
      </c>
      <c r="D9" s="50" t="s">
        <v>17</v>
      </c>
      <c r="E9" s="51" t="s">
        <v>67</v>
      </c>
      <c r="F9" s="51">
        <v>12</v>
      </c>
      <c r="G9" s="51">
        <v>6</v>
      </c>
      <c r="H9" s="51">
        <v>10</v>
      </c>
      <c r="I9" s="51">
        <v>14</v>
      </c>
      <c r="J9" s="51">
        <v>10</v>
      </c>
      <c r="K9" s="51">
        <v>14</v>
      </c>
      <c r="L9" s="51">
        <f>SUM(F9:K9)</f>
        <v>66</v>
      </c>
      <c r="M9" s="52">
        <f t="shared" si="0"/>
        <v>63</v>
      </c>
      <c r="N9" s="51" t="s">
        <v>89</v>
      </c>
      <c r="O9" s="49" t="s">
        <v>56</v>
      </c>
      <c r="P9" s="53" t="s">
        <v>55</v>
      </c>
    </row>
    <row r="10" spans="1:16" ht="31.5" x14ac:dyDescent="0.25">
      <c r="A10" s="37" t="s">
        <v>71</v>
      </c>
      <c r="B10" s="42" t="s">
        <v>24</v>
      </c>
      <c r="C10" s="10" t="s">
        <v>25</v>
      </c>
      <c r="D10" s="41" t="s">
        <v>17</v>
      </c>
      <c r="E10" s="27" t="s">
        <v>67</v>
      </c>
      <c r="F10" s="27">
        <v>0</v>
      </c>
      <c r="G10" s="27">
        <v>2</v>
      </c>
      <c r="H10" s="27">
        <v>6</v>
      </c>
      <c r="I10" s="27">
        <v>8</v>
      </c>
      <c r="J10" s="27">
        <v>8</v>
      </c>
      <c r="K10" s="27">
        <v>8</v>
      </c>
      <c r="L10" s="26">
        <f>SUM(F10:K10)</f>
        <v>32</v>
      </c>
      <c r="M10" s="28">
        <f t="shared" si="0"/>
        <v>30</v>
      </c>
      <c r="N10" s="27" t="s">
        <v>68</v>
      </c>
      <c r="O10" s="10" t="s">
        <v>56</v>
      </c>
      <c r="P10" s="29" t="s">
        <v>55</v>
      </c>
    </row>
    <row r="11" spans="1:16" ht="31.5" x14ac:dyDescent="0.25">
      <c r="A11" s="37" t="s">
        <v>79</v>
      </c>
      <c r="B11" s="48" t="s">
        <v>26</v>
      </c>
      <c r="C11" s="49" t="s">
        <v>27</v>
      </c>
      <c r="D11" s="50" t="s">
        <v>17</v>
      </c>
      <c r="E11" s="51" t="s">
        <v>67</v>
      </c>
      <c r="F11" s="51">
        <v>0</v>
      </c>
      <c r="G11" s="51">
        <v>8</v>
      </c>
      <c r="H11" s="51">
        <v>16</v>
      </c>
      <c r="I11" s="51">
        <v>10</v>
      </c>
      <c r="J11" s="51">
        <v>12</v>
      </c>
      <c r="K11" s="51">
        <v>14</v>
      </c>
      <c r="L11" s="51">
        <f>SUM(F11:K11)</f>
        <v>60</v>
      </c>
      <c r="M11" s="52">
        <f t="shared" si="0"/>
        <v>57</v>
      </c>
      <c r="N11" s="51" t="s">
        <v>90</v>
      </c>
      <c r="O11" s="53" t="s">
        <v>57</v>
      </c>
      <c r="P11" s="53" t="s">
        <v>58</v>
      </c>
    </row>
    <row r="12" spans="1:16" ht="31.5" x14ac:dyDescent="0.25">
      <c r="A12" s="37" t="s">
        <v>77</v>
      </c>
      <c r="B12" s="42" t="s">
        <v>28</v>
      </c>
      <c r="C12" s="10" t="s">
        <v>29</v>
      </c>
      <c r="D12" s="41" t="s">
        <v>17</v>
      </c>
      <c r="E12" s="27" t="s">
        <v>67</v>
      </c>
      <c r="F12" s="27">
        <v>0</v>
      </c>
      <c r="G12" s="27">
        <v>0</v>
      </c>
      <c r="H12" s="27">
        <v>12</v>
      </c>
      <c r="I12" s="27">
        <v>14</v>
      </c>
      <c r="J12" s="27">
        <v>10</v>
      </c>
      <c r="K12" s="27">
        <v>4</v>
      </c>
      <c r="L12" s="26">
        <f>SUM(F12:K12)</f>
        <v>40</v>
      </c>
      <c r="M12" s="28">
        <f t="shared" si="0"/>
        <v>38</v>
      </c>
      <c r="N12" s="27" t="s">
        <v>96</v>
      </c>
      <c r="O12" s="29" t="s">
        <v>57</v>
      </c>
      <c r="P12" s="29" t="s">
        <v>58</v>
      </c>
    </row>
    <row r="13" spans="1:16" ht="31.5" x14ac:dyDescent="0.25">
      <c r="A13" s="37" t="s">
        <v>80</v>
      </c>
      <c r="B13" s="42" t="s">
        <v>30</v>
      </c>
      <c r="C13" s="10" t="s">
        <v>31</v>
      </c>
      <c r="D13" s="41" t="s">
        <v>17</v>
      </c>
      <c r="E13" s="27" t="s">
        <v>67</v>
      </c>
      <c r="F13" s="27">
        <v>3</v>
      </c>
      <c r="G13" s="27">
        <v>6</v>
      </c>
      <c r="H13" s="27">
        <v>4</v>
      </c>
      <c r="I13" s="27">
        <v>10</v>
      </c>
      <c r="J13" s="27">
        <v>8</v>
      </c>
      <c r="K13" s="27">
        <v>12</v>
      </c>
      <c r="L13" s="26">
        <f>SUM(F13:K13)</f>
        <v>43</v>
      </c>
      <c r="M13" s="28">
        <f t="shared" si="0"/>
        <v>41</v>
      </c>
      <c r="N13" s="27" t="s">
        <v>92</v>
      </c>
      <c r="O13" s="29" t="s">
        <v>57</v>
      </c>
      <c r="P13" s="29" t="s">
        <v>58</v>
      </c>
    </row>
    <row r="14" spans="1:16" ht="29.25" customHeight="1" x14ac:dyDescent="0.25">
      <c r="A14" s="37" t="s">
        <v>86</v>
      </c>
      <c r="B14" s="42" t="s">
        <v>32</v>
      </c>
      <c r="C14" s="10" t="s">
        <v>33</v>
      </c>
      <c r="D14" s="41" t="s">
        <v>53</v>
      </c>
      <c r="E14" s="27" t="s">
        <v>67</v>
      </c>
      <c r="F14" s="27">
        <v>0</v>
      </c>
      <c r="G14" s="27">
        <v>0</v>
      </c>
      <c r="H14" s="27">
        <v>4</v>
      </c>
      <c r="I14" s="27">
        <v>14</v>
      </c>
      <c r="J14" s="27">
        <v>8</v>
      </c>
      <c r="K14" s="27">
        <v>8</v>
      </c>
      <c r="L14" s="26">
        <f>SUM(F14:K14)</f>
        <v>34</v>
      </c>
      <c r="M14" s="28">
        <f t="shared" si="0"/>
        <v>32</v>
      </c>
      <c r="N14" s="27" t="s">
        <v>67</v>
      </c>
      <c r="O14" s="6" t="s">
        <v>60</v>
      </c>
      <c r="P14" s="29" t="s">
        <v>61</v>
      </c>
    </row>
    <row r="15" spans="1:16" ht="26.25" customHeight="1" x14ac:dyDescent="0.25">
      <c r="A15" s="37" t="s">
        <v>82</v>
      </c>
      <c r="B15" s="43" t="s">
        <v>34</v>
      </c>
      <c r="C15" s="44" t="s">
        <v>35</v>
      </c>
      <c r="D15" s="45" t="s">
        <v>53</v>
      </c>
      <c r="E15" s="46" t="s">
        <v>67</v>
      </c>
      <c r="F15" s="46">
        <v>9</v>
      </c>
      <c r="G15" s="46">
        <v>2</v>
      </c>
      <c r="H15" s="46">
        <v>14</v>
      </c>
      <c r="I15" s="46">
        <v>4</v>
      </c>
      <c r="J15" s="46">
        <v>10</v>
      </c>
      <c r="K15" s="46">
        <v>14</v>
      </c>
      <c r="L15" s="26">
        <f>SUM(F15:K15)</f>
        <v>53</v>
      </c>
      <c r="M15" s="28">
        <f t="shared" si="0"/>
        <v>50</v>
      </c>
      <c r="N15" s="46" t="s">
        <v>93</v>
      </c>
      <c r="O15" s="54" t="s">
        <v>60</v>
      </c>
      <c r="P15" s="47" t="s">
        <v>61</v>
      </c>
    </row>
    <row r="16" spans="1:16" ht="26.25" customHeight="1" x14ac:dyDescent="0.25">
      <c r="A16" s="37" t="s">
        <v>84</v>
      </c>
      <c r="B16" s="42" t="s">
        <v>28</v>
      </c>
      <c r="C16" s="10" t="s">
        <v>36</v>
      </c>
      <c r="D16" s="41" t="s">
        <v>53</v>
      </c>
      <c r="E16" s="27" t="s">
        <v>67</v>
      </c>
      <c r="F16" s="27">
        <v>0</v>
      </c>
      <c r="G16" s="27">
        <v>4</v>
      </c>
      <c r="H16" s="27">
        <v>10</v>
      </c>
      <c r="I16" s="27">
        <v>14</v>
      </c>
      <c r="J16" s="27">
        <v>8</v>
      </c>
      <c r="K16" s="27">
        <v>10</v>
      </c>
      <c r="L16" s="26">
        <f>SUM(F16:K16)</f>
        <v>46</v>
      </c>
      <c r="M16" s="28">
        <f t="shared" si="0"/>
        <v>44</v>
      </c>
      <c r="N16" s="27" t="s">
        <v>95</v>
      </c>
      <c r="O16" s="6" t="s">
        <v>60</v>
      </c>
      <c r="P16" s="29" t="s">
        <v>61</v>
      </c>
    </row>
    <row r="17" spans="1:16" ht="31.5" x14ac:dyDescent="0.25">
      <c r="A17" s="37" t="s">
        <v>83</v>
      </c>
      <c r="B17" s="42" t="s">
        <v>37</v>
      </c>
      <c r="C17" s="10" t="s">
        <v>38</v>
      </c>
      <c r="D17" s="41" t="s">
        <v>54</v>
      </c>
      <c r="E17" s="27" t="s">
        <v>67</v>
      </c>
      <c r="F17" s="27">
        <v>0</v>
      </c>
      <c r="G17" s="27">
        <v>4</v>
      </c>
      <c r="H17" s="27">
        <v>8</v>
      </c>
      <c r="I17" s="27">
        <v>14</v>
      </c>
      <c r="J17" s="27">
        <v>8</v>
      </c>
      <c r="K17" s="27">
        <v>6</v>
      </c>
      <c r="L17" s="26">
        <f>SUM(F17:K17)</f>
        <v>40</v>
      </c>
      <c r="M17" s="28">
        <f>ROUND(L17/$L$6*100,0)</f>
        <v>38</v>
      </c>
      <c r="N17" s="27" t="s">
        <v>96</v>
      </c>
      <c r="O17" s="29" t="s">
        <v>62</v>
      </c>
      <c r="P17" s="29" t="s">
        <v>63</v>
      </c>
    </row>
    <row r="18" spans="1:16" ht="31.5" x14ac:dyDescent="0.25">
      <c r="A18" s="37" t="s">
        <v>73</v>
      </c>
      <c r="B18" s="42" t="s">
        <v>39</v>
      </c>
      <c r="C18" s="10" t="s">
        <v>40</v>
      </c>
      <c r="D18" s="41" t="s">
        <v>54</v>
      </c>
      <c r="E18" s="27" t="s">
        <v>67</v>
      </c>
      <c r="F18" s="27">
        <v>0</v>
      </c>
      <c r="G18" s="27">
        <v>2</v>
      </c>
      <c r="H18" s="27">
        <v>10</v>
      </c>
      <c r="I18" s="27">
        <v>6</v>
      </c>
      <c r="J18" s="27">
        <v>6</v>
      </c>
      <c r="K18" s="27">
        <v>8</v>
      </c>
      <c r="L18" s="26">
        <f>SUM(F18:K18)</f>
        <v>32</v>
      </c>
      <c r="M18" s="28">
        <f t="shared" si="0"/>
        <v>30</v>
      </c>
      <c r="N18" s="27" t="s">
        <v>68</v>
      </c>
      <c r="O18" s="29" t="s">
        <v>64</v>
      </c>
      <c r="P18" s="29" t="s">
        <v>65</v>
      </c>
    </row>
    <row r="19" spans="1:16" ht="31.5" x14ac:dyDescent="0.25">
      <c r="A19" s="37" t="s">
        <v>76</v>
      </c>
      <c r="B19" s="42" t="s">
        <v>41</v>
      </c>
      <c r="C19" s="10" t="s">
        <v>42</v>
      </c>
      <c r="D19" s="41" t="s">
        <v>54</v>
      </c>
      <c r="E19" s="27" t="s">
        <v>67</v>
      </c>
      <c r="F19" s="27">
        <v>0</v>
      </c>
      <c r="G19" s="27">
        <v>0</v>
      </c>
      <c r="H19" s="27">
        <v>8</v>
      </c>
      <c r="I19" s="27">
        <v>14</v>
      </c>
      <c r="J19" s="27">
        <v>12</v>
      </c>
      <c r="K19" s="27">
        <v>14</v>
      </c>
      <c r="L19" s="26">
        <f>SUM(F19:K19)</f>
        <v>48</v>
      </c>
      <c r="M19" s="28">
        <f t="shared" si="0"/>
        <v>46</v>
      </c>
      <c r="N19" s="27" t="s">
        <v>91</v>
      </c>
      <c r="O19" s="29" t="s">
        <v>64</v>
      </c>
      <c r="P19" s="29" t="s">
        <v>65</v>
      </c>
    </row>
    <row r="20" spans="1:16" ht="31.5" x14ac:dyDescent="0.25">
      <c r="A20" s="37" t="s">
        <v>81</v>
      </c>
      <c r="B20" s="48" t="s">
        <v>43</v>
      </c>
      <c r="C20" s="49" t="s">
        <v>44</v>
      </c>
      <c r="D20" s="50" t="s">
        <v>17</v>
      </c>
      <c r="E20" s="51" t="s">
        <v>68</v>
      </c>
      <c r="F20" s="51">
        <v>16</v>
      </c>
      <c r="G20" s="51">
        <v>12</v>
      </c>
      <c r="H20" s="51">
        <v>8</v>
      </c>
      <c r="I20" s="51">
        <v>14</v>
      </c>
      <c r="J20" s="51">
        <v>12</v>
      </c>
      <c r="K20" s="51">
        <v>12</v>
      </c>
      <c r="L20" s="51">
        <f>SUM(F20:K20)</f>
        <v>74</v>
      </c>
      <c r="M20" s="52">
        <f t="shared" si="0"/>
        <v>70</v>
      </c>
      <c r="N20" s="51" t="s">
        <v>88</v>
      </c>
      <c r="O20" s="53" t="s">
        <v>57</v>
      </c>
      <c r="P20" s="53" t="s">
        <v>58</v>
      </c>
    </row>
    <row r="21" spans="1:16" ht="31.5" x14ac:dyDescent="0.25">
      <c r="A21" s="37" t="s">
        <v>74</v>
      </c>
      <c r="B21" s="42" t="s">
        <v>45</v>
      </c>
      <c r="C21" s="10" t="s">
        <v>46</v>
      </c>
      <c r="D21" s="41" t="s">
        <v>17</v>
      </c>
      <c r="E21" s="27" t="s">
        <v>68</v>
      </c>
      <c r="F21" s="27">
        <v>0</v>
      </c>
      <c r="G21" s="27">
        <v>0</v>
      </c>
      <c r="H21" s="27">
        <v>4</v>
      </c>
      <c r="I21" s="27">
        <v>8</v>
      </c>
      <c r="J21" s="27">
        <v>8</v>
      </c>
      <c r="K21" s="27">
        <v>10</v>
      </c>
      <c r="L21" s="26">
        <f>SUM(F21:K21)</f>
        <v>30</v>
      </c>
      <c r="M21" s="28">
        <f t="shared" si="0"/>
        <v>29</v>
      </c>
      <c r="N21" s="27" t="s">
        <v>97</v>
      </c>
      <c r="O21" s="29" t="s">
        <v>57</v>
      </c>
      <c r="P21" s="29" t="s">
        <v>58</v>
      </c>
    </row>
    <row r="22" spans="1:16" ht="31.5" x14ac:dyDescent="0.25">
      <c r="A22" s="37" t="s">
        <v>87</v>
      </c>
      <c r="B22" s="42" t="s">
        <v>47</v>
      </c>
      <c r="C22" s="10" t="s">
        <v>48</v>
      </c>
      <c r="D22" s="41" t="s">
        <v>54</v>
      </c>
      <c r="E22" s="27" t="s">
        <v>68</v>
      </c>
      <c r="F22" s="27">
        <v>0</v>
      </c>
      <c r="G22" s="27">
        <v>0</v>
      </c>
      <c r="H22" s="27">
        <v>6</v>
      </c>
      <c r="I22" s="27">
        <v>4</v>
      </c>
      <c r="J22" s="27">
        <v>6</v>
      </c>
      <c r="K22" s="27">
        <v>4</v>
      </c>
      <c r="L22" s="26">
        <f>SUM(F22:K22)</f>
        <v>20</v>
      </c>
      <c r="M22" s="28">
        <f t="shared" si="0"/>
        <v>19</v>
      </c>
      <c r="N22" s="27" t="s">
        <v>103</v>
      </c>
      <c r="O22" s="29" t="s">
        <v>62</v>
      </c>
      <c r="P22" s="29" t="s">
        <v>63</v>
      </c>
    </row>
    <row r="23" spans="1:16" ht="31.5" x14ac:dyDescent="0.25">
      <c r="A23" s="37" t="s">
        <v>75</v>
      </c>
      <c r="B23" s="42" t="s">
        <v>49</v>
      </c>
      <c r="C23" s="10" t="s">
        <v>50</v>
      </c>
      <c r="D23" s="41" t="s">
        <v>54</v>
      </c>
      <c r="E23" s="27" t="s">
        <v>68</v>
      </c>
      <c r="F23" s="27">
        <v>0</v>
      </c>
      <c r="G23" s="27">
        <v>2</v>
      </c>
      <c r="H23" s="27">
        <v>2</v>
      </c>
      <c r="I23" s="27">
        <v>10</v>
      </c>
      <c r="J23" s="27">
        <v>6</v>
      </c>
      <c r="K23" s="27">
        <v>8</v>
      </c>
      <c r="L23" s="26">
        <f>SUM(F23:K23)</f>
        <v>28</v>
      </c>
      <c r="M23" s="28">
        <f t="shared" si="0"/>
        <v>27</v>
      </c>
      <c r="N23" s="27" t="s">
        <v>98</v>
      </c>
      <c r="O23" s="29" t="s">
        <v>62</v>
      </c>
      <c r="P23" s="29" t="s">
        <v>63</v>
      </c>
    </row>
    <row r="24" spans="1:16" ht="31.5" x14ac:dyDescent="0.25">
      <c r="A24" s="37" t="s">
        <v>70</v>
      </c>
      <c r="B24" s="42" t="s">
        <v>51</v>
      </c>
      <c r="C24" s="10" t="s">
        <v>52</v>
      </c>
      <c r="D24" s="41" t="s">
        <v>54</v>
      </c>
      <c r="E24" s="27" t="s">
        <v>68</v>
      </c>
      <c r="F24" s="27">
        <v>0</v>
      </c>
      <c r="G24" s="27">
        <v>2</v>
      </c>
      <c r="H24" s="27">
        <v>2</v>
      </c>
      <c r="I24" s="27">
        <v>10</v>
      </c>
      <c r="J24" s="27">
        <v>6</v>
      </c>
      <c r="K24" s="27">
        <v>6</v>
      </c>
      <c r="L24" s="26">
        <f>SUM(F24:K24)</f>
        <v>26</v>
      </c>
      <c r="M24" s="28">
        <f t="shared" si="0"/>
        <v>25</v>
      </c>
      <c r="N24" s="27" t="s">
        <v>99</v>
      </c>
      <c r="O24" s="29" t="s">
        <v>62</v>
      </c>
      <c r="P24" s="29" t="s">
        <v>63</v>
      </c>
    </row>
    <row r="27" spans="1:16" x14ac:dyDescent="0.25">
      <c r="A27" s="1" t="s">
        <v>9</v>
      </c>
      <c r="B27" s="1"/>
      <c r="C27" s="1"/>
      <c r="D27" s="1"/>
      <c r="E27" s="31">
        <v>18</v>
      </c>
      <c r="F27" s="32" t="s">
        <v>10</v>
      </c>
    </row>
    <row r="29" spans="1:16" x14ac:dyDescent="0.25">
      <c r="C29" s="9" t="s">
        <v>11</v>
      </c>
      <c r="E29" s="30" t="s">
        <v>100</v>
      </c>
      <c r="G29" s="33"/>
      <c r="H29" s="33"/>
      <c r="I29" s="34"/>
      <c r="J29" s="34"/>
      <c r="K29" s="34"/>
    </row>
    <row r="30" spans="1:16" x14ac:dyDescent="0.25">
      <c r="G30" s="35" t="s">
        <v>12</v>
      </c>
      <c r="H30" s="35"/>
      <c r="I30" s="36"/>
      <c r="J30" s="36"/>
      <c r="K30" s="36"/>
    </row>
    <row r="31" spans="1:16" x14ac:dyDescent="0.25">
      <c r="C31" s="9" t="s">
        <v>13</v>
      </c>
      <c r="E31" s="30" t="s">
        <v>101</v>
      </c>
      <c r="G31" s="33"/>
      <c r="H31" s="33"/>
      <c r="I31" s="34"/>
      <c r="J31" s="34"/>
      <c r="K31" s="34"/>
    </row>
    <row r="32" spans="1:16" x14ac:dyDescent="0.25">
      <c r="G32" s="35" t="s">
        <v>12</v>
      </c>
      <c r="H32" s="35"/>
      <c r="I32" s="36"/>
      <c r="J32" s="36"/>
      <c r="K32" s="36"/>
    </row>
    <row r="33" spans="5:11" x14ac:dyDescent="0.25">
      <c r="E33" s="30" t="s">
        <v>59</v>
      </c>
      <c r="G33" s="33"/>
      <c r="H33" s="33"/>
      <c r="I33" s="34"/>
      <c r="J33" s="34"/>
      <c r="K33" s="34"/>
    </row>
    <row r="34" spans="5:11" x14ac:dyDescent="0.25">
      <c r="G34" s="35" t="s">
        <v>12</v>
      </c>
      <c r="H34" s="35"/>
      <c r="I34" s="36"/>
      <c r="J34" s="36"/>
      <c r="K34" s="36"/>
    </row>
  </sheetData>
  <mergeCells count="18">
    <mergeCell ref="A27:D27"/>
    <mergeCell ref="D4:D6"/>
    <mergeCell ref="E4:E6"/>
    <mergeCell ref="A4:A6"/>
    <mergeCell ref="B4:B6"/>
    <mergeCell ref="C4:C6"/>
    <mergeCell ref="G30:H30"/>
    <mergeCell ref="G32:H32"/>
    <mergeCell ref="G34:H34"/>
    <mergeCell ref="F4:K4"/>
    <mergeCell ref="M1:P2"/>
    <mergeCell ref="M4:M6"/>
    <mergeCell ref="P4:P6"/>
    <mergeCell ref="B1:L2"/>
    <mergeCell ref="N4:N6"/>
    <mergeCell ref="O4:O6"/>
    <mergeCell ref="B3:L3"/>
    <mergeCell ref="L4:L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2019-10-29T11:45:20Z</dcterms:modified>
</cp:coreProperties>
</file>