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valda\Desktop\Iepirkumi 2018\Zantes ietve\"/>
    </mc:Choice>
  </mc:AlternateContent>
  <xr:revisionPtr revIDLastSave="0" documentId="10_ncr:8100000_{83E5F57D-1F4C-4438-8BE4-C1F0FC477EAD}" xr6:coauthVersionLast="33" xr6:coauthVersionMax="33" xr10:uidLastSave="{00000000-0000-0000-0000-000000000000}"/>
  <bookViews>
    <workbookView xWindow="0" yWindow="0" windowWidth="21600" windowHeight="10920" tabRatio="849" xr2:uid="{00000000-000D-0000-FFFF-FFFF00000000}"/>
  </bookViews>
  <sheets>
    <sheet name="Tāme" sheetId="6" r:id="rId1"/>
  </sheets>
  <definedNames>
    <definedName name="_xlnm.Print_Area" localSheetId="0">Tāme!$A$1:$O$45</definedName>
    <definedName name="_xlnm.Print_Titles" localSheetId="0">Tāme!$9:$11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7" i="6" l="1"/>
  <c r="D19" i="6" l="1"/>
  <c r="D21" i="6" s="1"/>
  <c r="D24" i="6"/>
  <c r="D25" i="6"/>
  <c r="D26" i="6"/>
  <c r="C11" i="6" l="1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A14" i="6"/>
  <c r="A15" i="6" s="1"/>
  <c r="A16" i="6" s="1"/>
  <c r="A17" i="6" l="1"/>
  <c r="A18" i="6" s="1"/>
  <c r="A19" i="6" s="1"/>
  <c r="A20" i="6" s="1"/>
  <c r="A21" i="6" l="1"/>
  <c r="A22" i="6" s="1"/>
  <c r="A23" i="6" l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K13" i="6"/>
  <c r="M13" i="6"/>
  <c r="L13" i="6"/>
  <c r="J13" i="6" l="1"/>
  <c r="N13" i="6"/>
  <c r="O13" i="6" l="1"/>
</calcChain>
</file>

<file path=xl/sharedStrings.xml><?xml version="1.0" encoding="utf-8"?>
<sst xmlns="http://schemas.openxmlformats.org/spreadsheetml/2006/main" count="78" uniqueCount="62">
  <si>
    <t>(Darba veids vai konstruktīvā elementa nosaukums)</t>
  </si>
  <si>
    <t>euro</t>
  </si>
  <si>
    <t>Vienības izmaksas</t>
  </si>
  <si>
    <t>Kopā uz visu apjomu</t>
  </si>
  <si>
    <t>Nr.p.k.</t>
  </si>
  <si>
    <t xml:space="preserve">                             Darba nosaukums</t>
  </si>
  <si>
    <t>Mērvienība</t>
  </si>
  <si>
    <t>Daudzums</t>
  </si>
  <si>
    <t>Laika norma (c/h).</t>
  </si>
  <si>
    <t>Darba samaksas likme (euro/h)</t>
  </si>
  <si>
    <t>Darba alga (euro)</t>
  </si>
  <si>
    <t>Mehānismi (euro)</t>
  </si>
  <si>
    <t>Kopā (euro)</t>
  </si>
  <si>
    <t>Summa (euro)</t>
  </si>
  <si>
    <t>Kopā</t>
  </si>
  <si>
    <t xml:space="preserve">Virsizdevumi </t>
  </si>
  <si>
    <t>t.sk. darba aizsardzība</t>
  </si>
  <si>
    <t xml:space="preserve">Peļņa </t>
  </si>
  <si>
    <t>PVN</t>
  </si>
  <si>
    <t>Pavisam kopā</t>
  </si>
  <si>
    <t>Materiāli (euro)</t>
  </si>
  <si>
    <t>m2</t>
  </si>
  <si>
    <t>kompl</t>
  </si>
  <si>
    <t>Darba alga  (euro)</t>
  </si>
  <si>
    <t>Darbietilpība (c/h)</t>
  </si>
  <si>
    <t>Pasūtītājs: Kandavas novada dome</t>
  </si>
  <si>
    <t>t.m</t>
  </si>
  <si>
    <t>gab</t>
  </si>
  <si>
    <t>m3</t>
  </si>
  <si>
    <t>Tāmes izmaksas ar PVN</t>
  </si>
  <si>
    <t>Objekta nosaukums :   Ietves izbūve gar Skolas ielu</t>
  </si>
  <si>
    <t>Objekta adrese : Zante, Kandavas novads</t>
  </si>
  <si>
    <t>Izpilddokumentācijas sagatavošana</t>
  </si>
  <si>
    <t>Mobilizācija un sagatavošanās būvdarbu veikšanai</t>
  </si>
  <si>
    <t>Teritorijas uzmērīšana un nospraušana</t>
  </si>
  <si>
    <t>Sagatavošanās darbi</t>
  </si>
  <si>
    <t>Demontāžas darbi un zemes darbi</t>
  </si>
  <si>
    <t>Grunts rakšana līdz nepieciešamajai atzīmei</t>
  </si>
  <si>
    <t>Satiksmes organizācija būvdarbu laikā (ceļa zīmes, pievedceļu uzturēšana, skaņošana,  u.c.)</t>
  </si>
  <si>
    <t>Segumu izbūves darbi</t>
  </si>
  <si>
    <t>Apmales</t>
  </si>
  <si>
    <t>Esošā seguma blietēšana</t>
  </si>
  <si>
    <t>Salizturīgā slāņa izbūve no vid. rupjas smilts vai citiem atļautiem materiāliem, h=30 cm (Kf &gt; 1 m/dnn)</t>
  </si>
  <si>
    <t>Šķembu seguma izbūve 300 mm</t>
  </si>
  <si>
    <t>Smilts drenējošā slāņa izbūve 50 mm</t>
  </si>
  <si>
    <t>ELT aizsargčaulu izbūve</t>
  </si>
  <si>
    <t>Esošā vides objekta pārvietošana</t>
  </si>
  <si>
    <t>Citi</t>
  </si>
  <si>
    <t>Ietves betona apmaļu 1000x200x80mm uzstādīšana uz betona pamatnes</t>
  </si>
  <si>
    <t>Auglīgās augsnes uzbēršana 200 mm ar zālāja sēšanu</t>
  </si>
  <si>
    <t>Apzaļumošana</t>
  </si>
  <si>
    <t>Liekās grunts izvešana uz atbērtni</t>
  </si>
  <si>
    <t>Esošo segumu demontāža (betona plāknses) un utilizācija</t>
  </si>
  <si>
    <t xml:space="preserve">Betona bruģakmens seguma montāža 60 mm </t>
  </si>
  <si>
    <t>Tāme sastādīta 2018.gada tirgus cenās.</t>
  </si>
  <si>
    <t xml:space="preserve"> Tiešās izmaksas kopā t.sk. darba devēja soc. nodokli </t>
  </si>
  <si>
    <t>%</t>
  </si>
  <si>
    <t>Tāmi sastādīja: ____________________</t>
  </si>
  <si>
    <t xml:space="preserve">                               vārds, uzvārds, sert.nr.</t>
  </si>
  <si>
    <t>2018. gada __.__________</t>
  </si>
  <si>
    <t>Tāmi pārbaudīja: ____________________</t>
  </si>
  <si>
    <t>Lokālā tāme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</si>
</sst>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_-* #,##0.00_-;\-* #,##0.00_-;_-* &quot;-&quot;??_-;_-@_-"/>
  </numFmts>
  <fonts count="14" x14ac:knownFonts="1">
    <font>
      <sz val="11"/>
      <color rgb="FF000000"/>
      <name val="Calibri"/>
      <family val="2"/>
      <charset val="186"/>
    </font>
    <font>
      <b/>
      <sz val="11"/>
      <name val="Arial"/>
      <family val="2"/>
      <charset val="186"/>
    </font>
    <font>
      <vertAlign val="superscript"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 wrapText="1"/>
    </xf>
    <xf numFmtId="0" fontId="3" fillId="0" borderId="0">
      <alignment vertical="center" wrapText="1"/>
    </xf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/>
    <xf numFmtId="10" fontId="6" fillId="0" borderId="2" xfId="0" applyNumberFormat="1" applyFont="1" applyBorder="1"/>
    <xf numFmtId="0" fontId="3" fillId="0" borderId="0" xfId="0" applyFont="1" applyBorder="1"/>
    <xf numFmtId="164" fontId="3" fillId="0" borderId="2" xfId="0" applyNumberFormat="1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9" fontId="6" fillId="0" borderId="2" xfId="0" applyNumberFormat="1" applyFont="1" applyBorder="1"/>
    <xf numFmtId="0" fontId="3" fillId="0" borderId="3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64" fontId="3" fillId="0" borderId="2" xfId="0" applyNumberFormat="1" applyFont="1" applyFill="1" applyBorder="1"/>
    <xf numFmtId="164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 vertical="center" wrapText="1"/>
    </xf>
    <xf numFmtId="0" fontId="11" fillId="2" borderId="0" xfId="0" applyFont="1" applyFill="1" applyBorder="1"/>
    <xf numFmtId="164" fontId="3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9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17" fontId="0" fillId="0" borderId="0" xfId="0" applyNumberFormat="1" applyFill="1"/>
    <xf numFmtId="164" fontId="0" fillId="0" borderId="0" xfId="0" applyNumberFormat="1" applyFill="1"/>
    <xf numFmtId="164" fontId="4" fillId="0" borderId="0" xfId="0" applyNumberFormat="1" applyFont="1" applyAlignment="1">
      <alignment horizontal="center"/>
    </xf>
    <xf numFmtId="0" fontId="12" fillId="0" borderId="0" xfId="0" applyFont="1"/>
    <xf numFmtId="43" fontId="0" fillId="0" borderId="0" xfId="0" applyNumberFormat="1"/>
    <xf numFmtId="43" fontId="0" fillId="0" borderId="0" xfId="0" applyNumberFormat="1" applyFill="1"/>
    <xf numFmtId="0" fontId="4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/>
    <xf numFmtId="10" fontId="3" fillId="0" borderId="2" xfId="0" applyNumberFormat="1" applyFont="1" applyBorder="1" applyAlignment="1">
      <alignment horizontal="center" vertical="center"/>
    </xf>
  </cellXfs>
  <cellStyles count="3">
    <cellStyle name="Normal" xfId="0" builtinId="0"/>
    <cellStyle name="Normal 18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45"/>
  <sheetViews>
    <sheetView tabSelected="1" view="pageBreakPreview" topLeftCell="A16" zoomScaleNormal="100" zoomScaleSheetLayoutView="100" workbookViewId="0">
      <selection activeCell="B8" sqref="B8"/>
    </sheetView>
  </sheetViews>
  <sheetFormatPr defaultRowHeight="15" x14ac:dyDescent="0.25"/>
  <cols>
    <col min="2" max="2" width="55" customWidth="1"/>
    <col min="4" max="7" width="9" bestFit="1" customWidth="1"/>
    <col min="8" max="8" width="9.28515625" bestFit="1" customWidth="1"/>
    <col min="9" max="9" width="9" bestFit="1" customWidth="1"/>
    <col min="10" max="10" width="10.85546875" customWidth="1"/>
    <col min="11" max="11" width="12.42578125" customWidth="1"/>
    <col min="12" max="12" width="10.42578125" bestFit="1" customWidth="1"/>
    <col min="13" max="13" width="10.7109375" customWidth="1"/>
    <col min="14" max="14" width="10.85546875" customWidth="1"/>
    <col min="15" max="15" width="10.7109375" customWidth="1"/>
    <col min="16" max="16" width="9.28515625" bestFit="1" customWidth="1"/>
    <col min="17" max="17" width="15.57031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 x14ac:dyDescent="0.25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25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x14ac:dyDescent="0.25">
      <c r="A4" s="55" t="s">
        <v>25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55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55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 t="s">
        <v>54</v>
      </c>
      <c r="B8" s="2"/>
      <c r="C8" s="2"/>
      <c r="D8" s="2"/>
      <c r="E8" s="2"/>
      <c r="F8" s="2"/>
      <c r="G8" s="2"/>
      <c r="H8" s="2"/>
      <c r="I8" s="2"/>
      <c r="J8" s="2" t="s">
        <v>29</v>
      </c>
      <c r="K8" s="2"/>
      <c r="L8" s="54"/>
      <c r="M8" s="3" t="s">
        <v>1</v>
      </c>
      <c r="N8" s="2"/>
      <c r="O8" s="2"/>
    </row>
    <row r="9" spans="1:15" ht="18.600000000000001" customHeight="1" x14ac:dyDescent="0.25">
      <c r="A9" s="12"/>
      <c r="B9" s="12"/>
      <c r="C9" s="12"/>
      <c r="D9" s="12"/>
      <c r="E9" s="64" t="s">
        <v>2</v>
      </c>
      <c r="F9" s="64"/>
      <c r="G9" s="64"/>
      <c r="H9" s="64"/>
      <c r="I9" s="64"/>
      <c r="J9" s="64"/>
      <c r="K9" s="64" t="s">
        <v>3</v>
      </c>
      <c r="L9" s="64"/>
      <c r="M9" s="64"/>
      <c r="N9" s="64"/>
      <c r="O9" s="64"/>
    </row>
    <row r="10" spans="1:15" ht="103.5" customHeight="1" x14ac:dyDescent="0.25">
      <c r="A10" s="5" t="s">
        <v>4</v>
      </c>
      <c r="B10" s="6" t="s">
        <v>5</v>
      </c>
      <c r="C10" s="5" t="s">
        <v>6</v>
      </c>
      <c r="D10" s="5" t="s">
        <v>7</v>
      </c>
      <c r="E10" s="7" t="s">
        <v>8</v>
      </c>
      <c r="F10" s="7" t="s">
        <v>9</v>
      </c>
      <c r="G10" s="7" t="s">
        <v>10</v>
      </c>
      <c r="H10" s="7" t="s">
        <v>20</v>
      </c>
      <c r="I10" s="7" t="s">
        <v>11</v>
      </c>
      <c r="J10" s="7" t="s">
        <v>12</v>
      </c>
      <c r="K10" s="7" t="s">
        <v>24</v>
      </c>
      <c r="L10" s="7" t="s">
        <v>23</v>
      </c>
      <c r="M10" s="7" t="s">
        <v>20</v>
      </c>
      <c r="N10" s="7" t="s">
        <v>11</v>
      </c>
      <c r="O10" s="7" t="s">
        <v>13</v>
      </c>
    </row>
    <row r="11" spans="1:15" x14ac:dyDescent="0.25">
      <c r="A11" s="4">
        <v>1</v>
      </c>
      <c r="B11" s="4">
        <v>2</v>
      </c>
      <c r="C11" s="4">
        <f>B11+1</f>
        <v>3</v>
      </c>
      <c r="D11" s="17">
        <f t="shared" ref="D11:O11" si="0">C11+1</f>
        <v>4</v>
      </c>
      <c r="E11" s="17">
        <f t="shared" si="0"/>
        <v>5</v>
      </c>
      <c r="F11" s="17">
        <f t="shared" si="0"/>
        <v>6</v>
      </c>
      <c r="G11" s="17">
        <f t="shared" si="0"/>
        <v>7</v>
      </c>
      <c r="H11" s="17">
        <f t="shared" si="0"/>
        <v>8</v>
      </c>
      <c r="I11" s="17">
        <f t="shared" si="0"/>
        <v>9</v>
      </c>
      <c r="J11" s="17">
        <f t="shared" si="0"/>
        <v>10</v>
      </c>
      <c r="K11" s="17">
        <f t="shared" si="0"/>
        <v>11</v>
      </c>
      <c r="L11" s="17">
        <f t="shared" si="0"/>
        <v>12</v>
      </c>
      <c r="M11" s="17">
        <f t="shared" si="0"/>
        <v>13</v>
      </c>
      <c r="N11" s="17">
        <f t="shared" si="0"/>
        <v>14</v>
      </c>
      <c r="O11" s="17">
        <f t="shared" si="0"/>
        <v>15</v>
      </c>
    </row>
    <row r="12" spans="1:15" s="19" customFormat="1" x14ac:dyDescent="0.25">
      <c r="A12" s="33"/>
      <c r="B12" s="34"/>
      <c r="C12" s="35"/>
      <c r="D12" s="37"/>
      <c r="E12" s="36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s="19" customFormat="1" x14ac:dyDescent="0.25">
      <c r="A13" s="20">
        <v>1</v>
      </c>
      <c r="B13" s="49" t="s">
        <v>35</v>
      </c>
      <c r="C13" s="20"/>
      <c r="D13" s="37"/>
      <c r="E13" s="21"/>
      <c r="F13" s="21"/>
      <c r="G13" s="21"/>
      <c r="H13" s="21"/>
      <c r="I13" s="21"/>
      <c r="J13" s="23">
        <f t="shared" ref="J13" si="1">ROUND(I13+H13+G13,2)</f>
        <v>0</v>
      </c>
      <c r="K13" s="21">
        <f t="shared" ref="K13" si="2">ROUND(E13*D13,2)</f>
        <v>0</v>
      </c>
      <c r="L13" s="21">
        <f t="shared" ref="L13" si="3">ROUND(G13*D13,2)</f>
        <v>0</v>
      </c>
      <c r="M13" s="21">
        <f t="shared" ref="M13" si="4">ROUND(H13*D13,2)</f>
        <v>0</v>
      </c>
      <c r="N13" s="21">
        <f t="shared" ref="N13" si="5">ROUND(I13*D13,2)</f>
        <v>0</v>
      </c>
      <c r="O13" s="21">
        <f t="shared" ref="O13" si="6">ROUND(N13+M13+L13,2)</f>
        <v>0</v>
      </c>
    </row>
    <row r="14" spans="1:15" s="19" customFormat="1" x14ac:dyDescent="0.25">
      <c r="A14" s="20">
        <f>A13+1</f>
        <v>2</v>
      </c>
      <c r="B14" s="24" t="s">
        <v>32</v>
      </c>
      <c r="C14" s="38" t="s">
        <v>22</v>
      </c>
      <c r="D14" s="21">
        <v>1</v>
      </c>
      <c r="E14" s="21"/>
      <c r="F14" s="21"/>
      <c r="G14" s="21"/>
      <c r="H14" s="21"/>
      <c r="I14" s="21"/>
      <c r="J14" s="23"/>
      <c r="K14" s="21"/>
      <c r="L14" s="21"/>
      <c r="M14" s="21"/>
      <c r="N14" s="21"/>
      <c r="O14" s="21"/>
    </row>
    <row r="15" spans="1:15" s="19" customFormat="1" x14ac:dyDescent="0.25">
      <c r="A15" s="20">
        <f t="shared" ref="A15:A34" si="7">A14+1</f>
        <v>3</v>
      </c>
      <c r="B15" s="24" t="s">
        <v>33</v>
      </c>
      <c r="C15" s="38" t="s">
        <v>22</v>
      </c>
      <c r="D15" s="21">
        <v>1</v>
      </c>
      <c r="E15" s="21"/>
      <c r="F15" s="21"/>
      <c r="G15" s="21"/>
      <c r="H15" s="21"/>
      <c r="I15" s="21"/>
      <c r="J15" s="23"/>
      <c r="K15" s="21"/>
      <c r="L15" s="21"/>
      <c r="M15" s="21"/>
      <c r="N15" s="21"/>
      <c r="O15" s="21"/>
    </row>
    <row r="16" spans="1:15" s="19" customFormat="1" ht="25.5" x14ac:dyDescent="0.25">
      <c r="A16" s="20">
        <f t="shared" si="7"/>
        <v>4</v>
      </c>
      <c r="B16" s="24" t="s">
        <v>38</v>
      </c>
      <c r="C16" s="38" t="s">
        <v>22</v>
      </c>
      <c r="D16" s="21">
        <v>1</v>
      </c>
      <c r="E16" s="21"/>
      <c r="F16" s="21"/>
      <c r="G16" s="21"/>
      <c r="H16" s="21"/>
      <c r="I16" s="21"/>
      <c r="J16" s="23"/>
      <c r="K16" s="21"/>
      <c r="L16" s="21"/>
      <c r="M16" s="21"/>
      <c r="N16" s="21"/>
      <c r="O16" s="21"/>
    </row>
    <row r="17" spans="1:16" s="19" customFormat="1" x14ac:dyDescent="0.25">
      <c r="A17" s="20">
        <f t="shared" si="7"/>
        <v>5</v>
      </c>
      <c r="B17" s="24" t="s">
        <v>34</v>
      </c>
      <c r="C17" s="38" t="s">
        <v>22</v>
      </c>
      <c r="D17" s="21">
        <v>1</v>
      </c>
      <c r="E17" s="21"/>
      <c r="F17" s="21"/>
      <c r="G17" s="21"/>
      <c r="H17" s="21"/>
      <c r="I17" s="21"/>
      <c r="J17" s="23"/>
      <c r="K17" s="21"/>
      <c r="L17" s="21"/>
      <c r="M17" s="21"/>
      <c r="N17" s="21"/>
      <c r="O17" s="21"/>
    </row>
    <row r="18" spans="1:16" s="19" customFormat="1" x14ac:dyDescent="0.25">
      <c r="A18" s="20">
        <f t="shared" si="7"/>
        <v>6</v>
      </c>
      <c r="B18" s="25" t="s">
        <v>36</v>
      </c>
      <c r="C18" s="38"/>
      <c r="D18" s="21"/>
      <c r="E18" s="21"/>
      <c r="F18" s="21"/>
      <c r="G18" s="21"/>
      <c r="H18" s="21"/>
      <c r="I18" s="21"/>
      <c r="J18" s="23"/>
      <c r="K18" s="21"/>
      <c r="L18" s="21"/>
      <c r="M18" s="21"/>
      <c r="N18" s="21"/>
      <c r="O18" s="21"/>
    </row>
    <row r="19" spans="1:16" s="19" customFormat="1" x14ac:dyDescent="0.25">
      <c r="A19" s="20">
        <f t="shared" si="7"/>
        <v>7</v>
      </c>
      <c r="B19" s="24" t="s">
        <v>37</v>
      </c>
      <c r="C19" s="38" t="s">
        <v>28</v>
      </c>
      <c r="D19" s="21">
        <f>(D23+D29)*0.4*1.2</f>
        <v>240</v>
      </c>
      <c r="E19" s="21"/>
      <c r="F19" s="21"/>
      <c r="G19" s="21"/>
      <c r="H19" s="21"/>
      <c r="I19" s="21"/>
      <c r="J19" s="23"/>
      <c r="K19" s="21"/>
      <c r="L19" s="21"/>
      <c r="M19" s="21"/>
      <c r="N19" s="21"/>
      <c r="O19" s="21"/>
    </row>
    <row r="20" spans="1:16" s="19" customFormat="1" x14ac:dyDescent="0.25">
      <c r="A20" s="20">
        <f t="shared" si="7"/>
        <v>8</v>
      </c>
      <c r="B20" s="42" t="s">
        <v>52</v>
      </c>
      <c r="C20" s="22" t="s">
        <v>21</v>
      </c>
      <c r="D20" s="21">
        <v>120</v>
      </c>
      <c r="E20" s="21"/>
      <c r="F20" s="21"/>
      <c r="G20" s="21"/>
      <c r="H20" s="21"/>
      <c r="I20" s="21"/>
      <c r="J20" s="23"/>
      <c r="K20" s="21"/>
      <c r="L20" s="21"/>
      <c r="M20" s="21"/>
      <c r="N20" s="21"/>
      <c r="O20" s="21"/>
    </row>
    <row r="21" spans="1:16" s="19" customFormat="1" x14ac:dyDescent="0.25">
      <c r="A21" s="20">
        <f t="shared" si="7"/>
        <v>9</v>
      </c>
      <c r="B21" s="42" t="s">
        <v>51</v>
      </c>
      <c r="C21" s="22" t="s">
        <v>28</v>
      </c>
      <c r="D21" s="21">
        <f>D19</f>
        <v>240</v>
      </c>
      <c r="E21" s="21"/>
      <c r="F21" s="21"/>
      <c r="G21" s="21"/>
      <c r="H21" s="21"/>
      <c r="I21" s="21"/>
      <c r="J21" s="23"/>
      <c r="K21" s="21"/>
      <c r="L21" s="21"/>
      <c r="M21" s="21"/>
      <c r="N21" s="21"/>
      <c r="O21" s="21"/>
    </row>
    <row r="22" spans="1:16" s="19" customFormat="1" x14ac:dyDescent="0.25">
      <c r="A22" s="20">
        <f t="shared" si="7"/>
        <v>10</v>
      </c>
      <c r="B22" s="25" t="s">
        <v>39</v>
      </c>
      <c r="C22" s="22"/>
      <c r="D22" s="21"/>
      <c r="E22" s="21"/>
      <c r="F22" s="21"/>
      <c r="G22" s="21"/>
      <c r="H22" s="21"/>
      <c r="I22" s="21"/>
      <c r="J22" s="23"/>
      <c r="K22" s="21"/>
      <c r="L22" s="21"/>
      <c r="M22" s="21"/>
      <c r="N22" s="21"/>
      <c r="O22" s="21"/>
    </row>
    <row r="23" spans="1:16" s="19" customFormat="1" x14ac:dyDescent="0.25">
      <c r="A23" s="20">
        <f t="shared" si="7"/>
        <v>11</v>
      </c>
      <c r="B23" s="42" t="s">
        <v>41</v>
      </c>
      <c r="C23" s="22" t="s">
        <v>21</v>
      </c>
      <c r="D23" s="21">
        <v>230</v>
      </c>
      <c r="E23" s="21"/>
      <c r="F23" s="21"/>
      <c r="G23" s="21"/>
      <c r="H23" s="21"/>
      <c r="I23" s="21"/>
      <c r="J23" s="23"/>
      <c r="K23" s="21"/>
      <c r="L23" s="21"/>
      <c r="M23" s="21"/>
      <c r="N23" s="21"/>
      <c r="O23" s="21"/>
    </row>
    <row r="24" spans="1:16" s="19" customFormat="1" ht="25.5" x14ac:dyDescent="0.25">
      <c r="A24" s="20">
        <f t="shared" si="7"/>
        <v>12</v>
      </c>
      <c r="B24" s="24" t="s">
        <v>42</v>
      </c>
      <c r="C24" s="22" t="s">
        <v>28</v>
      </c>
      <c r="D24" s="21">
        <f>D23*0.3*1.2</f>
        <v>82.8</v>
      </c>
      <c r="E24" s="21"/>
      <c r="F24" s="21"/>
      <c r="G24" s="21"/>
      <c r="H24" s="21"/>
      <c r="I24" s="21"/>
      <c r="J24" s="23"/>
      <c r="K24" s="21"/>
      <c r="L24" s="21"/>
      <c r="M24" s="21"/>
      <c r="N24" s="21"/>
      <c r="O24" s="21"/>
    </row>
    <row r="25" spans="1:16" s="19" customFormat="1" x14ac:dyDescent="0.25">
      <c r="A25" s="20">
        <f t="shared" si="7"/>
        <v>13</v>
      </c>
      <c r="B25" s="42" t="s">
        <v>43</v>
      </c>
      <c r="C25" s="22" t="s">
        <v>28</v>
      </c>
      <c r="D25" s="21">
        <f>D23*0.3*1.2</f>
        <v>82.8</v>
      </c>
      <c r="E25" s="21"/>
      <c r="F25" s="21"/>
      <c r="G25" s="21"/>
      <c r="H25" s="21"/>
      <c r="I25" s="21"/>
      <c r="J25" s="23"/>
      <c r="K25" s="21"/>
      <c r="L25" s="21"/>
      <c r="M25" s="21"/>
      <c r="N25" s="21"/>
      <c r="O25" s="21"/>
    </row>
    <row r="26" spans="1:16" s="19" customFormat="1" x14ac:dyDescent="0.25">
      <c r="A26" s="20">
        <f t="shared" si="7"/>
        <v>14</v>
      </c>
      <c r="B26" s="42" t="s">
        <v>44</v>
      </c>
      <c r="C26" s="22" t="s">
        <v>21</v>
      </c>
      <c r="D26" s="21">
        <f>D23</f>
        <v>230</v>
      </c>
      <c r="E26" s="21"/>
      <c r="F26" s="21"/>
      <c r="G26" s="21"/>
      <c r="H26" s="21"/>
      <c r="I26" s="21"/>
      <c r="J26" s="23"/>
      <c r="K26" s="21"/>
      <c r="L26" s="21"/>
      <c r="M26" s="21"/>
      <c r="N26" s="21"/>
      <c r="O26" s="21"/>
    </row>
    <row r="27" spans="1:16" s="19" customFormat="1" x14ac:dyDescent="0.25">
      <c r="A27" s="20">
        <f t="shared" si="7"/>
        <v>15</v>
      </c>
      <c r="B27" s="42" t="s">
        <v>53</v>
      </c>
      <c r="C27" s="22" t="s">
        <v>21</v>
      </c>
      <c r="D27" s="21">
        <f>D23</f>
        <v>230</v>
      </c>
      <c r="E27" s="21"/>
      <c r="F27" s="21"/>
      <c r="G27" s="21"/>
      <c r="H27" s="21"/>
      <c r="I27" s="21"/>
      <c r="J27" s="23"/>
      <c r="K27" s="21"/>
      <c r="L27" s="21"/>
      <c r="M27" s="21"/>
      <c r="N27" s="21"/>
      <c r="O27" s="21"/>
    </row>
    <row r="28" spans="1:16" s="19" customFormat="1" x14ac:dyDescent="0.25">
      <c r="A28" s="20">
        <f t="shared" si="7"/>
        <v>16</v>
      </c>
      <c r="B28" s="51" t="s">
        <v>50</v>
      </c>
      <c r="C28" s="39"/>
      <c r="D28" s="41"/>
      <c r="E28" s="21"/>
      <c r="F28" s="21"/>
      <c r="G28" s="21"/>
      <c r="H28" s="30"/>
      <c r="I28" s="30"/>
      <c r="J28" s="23"/>
      <c r="K28" s="21"/>
      <c r="L28" s="21"/>
      <c r="M28" s="21"/>
      <c r="N28" s="21"/>
      <c r="O28" s="21"/>
    </row>
    <row r="29" spans="1:16" s="19" customFormat="1" x14ac:dyDescent="0.25">
      <c r="A29" s="20">
        <f t="shared" si="7"/>
        <v>17</v>
      </c>
      <c r="B29" s="50" t="s">
        <v>49</v>
      </c>
      <c r="C29" s="39" t="s">
        <v>21</v>
      </c>
      <c r="D29" s="41">
        <v>270</v>
      </c>
      <c r="E29" s="21"/>
      <c r="F29" s="21"/>
      <c r="G29" s="21"/>
      <c r="H29" s="30"/>
      <c r="I29" s="30"/>
      <c r="J29" s="23"/>
      <c r="K29" s="21"/>
      <c r="L29" s="21"/>
      <c r="M29" s="21"/>
      <c r="N29" s="21"/>
      <c r="O29" s="21"/>
    </row>
    <row r="30" spans="1:16" s="19" customFormat="1" x14ac:dyDescent="0.25">
      <c r="A30" s="20">
        <f t="shared" si="7"/>
        <v>18</v>
      </c>
      <c r="B30" s="25" t="s">
        <v>40</v>
      </c>
      <c r="C30" s="22"/>
      <c r="D30" s="41"/>
      <c r="E30" s="21"/>
      <c r="F30" s="21"/>
      <c r="G30" s="21"/>
      <c r="H30" s="21"/>
      <c r="I30" s="21"/>
      <c r="J30" s="23"/>
      <c r="K30" s="21"/>
      <c r="L30" s="21"/>
      <c r="M30" s="21"/>
      <c r="N30" s="21"/>
      <c r="O30" s="21"/>
      <c r="P30" s="52"/>
    </row>
    <row r="31" spans="1:16" s="19" customFormat="1" ht="25.5" x14ac:dyDescent="0.25">
      <c r="A31" s="20">
        <f t="shared" si="7"/>
        <v>19</v>
      </c>
      <c r="B31" s="42" t="s">
        <v>48</v>
      </c>
      <c r="C31" s="22" t="s">
        <v>26</v>
      </c>
      <c r="D31" s="41">
        <v>300</v>
      </c>
      <c r="E31" s="21"/>
      <c r="F31" s="21"/>
      <c r="G31" s="21"/>
      <c r="H31" s="21"/>
      <c r="I31" s="21"/>
      <c r="J31" s="23"/>
      <c r="K31" s="21"/>
      <c r="L31" s="21"/>
      <c r="M31" s="21"/>
      <c r="N31" s="21"/>
      <c r="O31" s="21"/>
      <c r="P31" s="53"/>
    </row>
    <row r="32" spans="1:16" s="19" customFormat="1" x14ac:dyDescent="0.25">
      <c r="A32" s="20">
        <f t="shared" si="7"/>
        <v>20</v>
      </c>
      <c r="B32" s="25" t="s">
        <v>47</v>
      </c>
      <c r="C32" s="22"/>
      <c r="D32" s="41"/>
      <c r="E32" s="21"/>
      <c r="F32" s="21"/>
      <c r="G32" s="21"/>
      <c r="H32" s="21"/>
      <c r="I32" s="21"/>
      <c r="J32" s="23"/>
      <c r="K32" s="21"/>
      <c r="L32" s="21"/>
      <c r="M32" s="21"/>
      <c r="N32" s="21"/>
      <c r="O32" s="21"/>
      <c r="P32" s="57"/>
    </row>
    <row r="33" spans="1:17" s="19" customFormat="1" x14ac:dyDescent="0.25">
      <c r="A33" s="20">
        <f t="shared" si="7"/>
        <v>21</v>
      </c>
      <c r="B33" s="24" t="s">
        <v>46</v>
      </c>
      <c r="C33" s="22" t="s">
        <v>22</v>
      </c>
      <c r="D33" s="41">
        <v>1</v>
      </c>
      <c r="E33" s="21"/>
      <c r="F33" s="21"/>
      <c r="G33" s="21"/>
      <c r="H33" s="21"/>
      <c r="I33" s="21"/>
      <c r="J33" s="23"/>
      <c r="K33" s="21"/>
      <c r="L33" s="21"/>
      <c r="M33" s="21"/>
      <c r="N33" s="21"/>
      <c r="O33" s="21"/>
    </row>
    <row r="34" spans="1:17" s="19" customFormat="1" x14ac:dyDescent="0.25">
      <c r="A34" s="20">
        <f t="shared" si="7"/>
        <v>22</v>
      </c>
      <c r="B34" s="42" t="s">
        <v>45</v>
      </c>
      <c r="C34" s="22" t="s">
        <v>27</v>
      </c>
      <c r="D34" s="41">
        <v>1</v>
      </c>
      <c r="E34" s="21"/>
      <c r="F34" s="21"/>
      <c r="G34" s="21"/>
      <c r="H34" s="21"/>
      <c r="I34" s="21"/>
      <c r="J34" s="23"/>
      <c r="K34" s="21"/>
      <c r="L34" s="21"/>
      <c r="M34" s="21"/>
      <c r="N34" s="21"/>
      <c r="O34" s="21"/>
    </row>
    <row r="35" spans="1:17" x14ac:dyDescent="0.25">
      <c r="A35" s="8"/>
      <c r="B35" s="10"/>
      <c r="C35" s="9"/>
      <c r="D35" s="15"/>
      <c r="E35" s="15"/>
      <c r="F35" s="15"/>
      <c r="G35" s="15"/>
      <c r="H35" s="15"/>
      <c r="I35" s="15"/>
      <c r="J35" s="15"/>
      <c r="K35" s="16"/>
      <c r="L35" s="16"/>
      <c r="M35" s="16"/>
      <c r="N35" s="16"/>
      <c r="O35" s="16"/>
      <c r="Q35" s="56"/>
    </row>
    <row r="36" spans="1:17" x14ac:dyDescent="0.25">
      <c r="A36" s="28"/>
      <c r="B36" s="26"/>
      <c r="C36" s="26"/>
      <c r="D36" s="29"/>
      <c r="E36" s="60" t="s">
        <v>55</v>
      </c>
      <c r="F36" s="60"/>
      <c r="G36" s="60"/>
      <c r="H36" s="60"/>
      <c r="I36" s="60"/>
      <c r="J36" s="60"/>
      <c r="K36" s="29">
        <v>0.2409</v>
      </c>
      <c r="L36" s="31"/>
      <c r="M36" s="32"/>
      <c r="N36" s="31"/>
      <c r="O36" s="31"/>
      <c r="Q36" s="56"/>
    </row>
    <row r="37" spans="1:17" x14ac:dyDescent="0.25">
      <c r="A37" s="11"/>
      <c r="B37" s="2"/>
      <c r="C37" s="2"/>
      <c r="D37" s="2"/>
      <c r="E37" s="2"/>
      <c r="F37" s="2"/>
      <c r="G37" s="58" t="s">
        <v>15</v>
      </c>
      <c r="H37" s="58"/>
      <c r="I37" s="58"/>
      <c r="J37" s="58"/>
      <c r="K37" s="13" t="s">
        <v>56</v>
      </c>
      <c r="L37" s="43"/>
      <c r="M37" s="43"/>
      <c r="N37" s="43"/>
      <c r="O37" s="44"/>
      <c r="Q37" s="56"/>
    </row>
    <row r="38" spans="1:17" x14ac:dyDescent="0.25">
      <c r="A38" s="11"/>
      <c r="B38" s="2"/>
      <c r="C38" s="2"/>
      <c r="D38" s="2"/>
      <c r="E38" s="2"/>
      <c r="F38" s="2"/>
      <c r="G38" s="61" t="s">
        <v>16</v>
      </c>
      <c r="H38" s="61"/>
      <c r="I38" s="61"/>
      <c r="J38" s="61"/>
      <c r="K38" s="27" t="s">
        <v>56</v>
      </c>
      <c r="L38" s="43"/>
      <c r="M38" s="43"/>
      <c r="N38" s="43"/>
      <c r="O38" s="44"/>
      <c r="Q38" s="56"/>
    </row>
    <row r="39" spans="1:17" x14ac:dyDescent="0.25">
      <c r="A39" s="11"/>
      <c r="B39" s="40" t="s">
        <v>57</v>
      </c>
      <c r="C39" s="2"/>
      <c r="D39" s="2"/>
      <c r="E39" s="2"/>
      <c r="F39" s="2"/>
      <c r="G39" s="58" t="s">
        <v>17</v>
      </c>
      <c r="H39" s="58"/>
      <c r="I39" s="58"/>
      <c r="J39" s="58"/>
      <c r="K39" s="13" t="s">
        <v>56</v>
      </c>
      <c r="L39" s="43"/>
      <c r="M39" s="43"/>
      <c r="N39" s="43"/>
      <c r="O39" s="44"/>
      <c r="Q39" s="56"/>
    </row>
    <row r="40" spans="1:17" x14ac:dyDescent="0.25">
      <c r="A40" s="11"/>
      <c r="B40" s="65" t="s">
        <v>58</v>
      </c>
      <c r="C40" s="2"/>
      <c r="D40" s="2"/>
      <c r="E40" s="2"/>
      <c r="F40" s="2"/>
      <c r="G40" s="58" t="s">
        <v>14</v>
      </c>
      <c r="H40" s="58"/>
      <c r="I40" s="58"/>
      <c r="J40" s="58"/>
      <c r="K40" s="13"/>
      <c r="L40" s="43"/>
      <c r="M40" s="43"/>
      <c r="N40" s="43"/>
      <c r="O40" s="45"/>
      <c r="Q40" s="56"/>
    </row>
    <row r="41" spans="1:17" x14ac:dyDescent="0.25">
      <c r="A41" s="3"/>
      <c r="B41" s="14"/>
      <c r="C41" s="14"/>
      <c r="D41" s="14"/>
      <c r="E41" s="14"/>
      <c r="F41" s="2"/>
      <c r="G41" s="58" t="s">
        <v>18</v>
      </c>
      <c r="H41" s="58"/>
      <c r="I41" s="58"/>
      <c r="J41" s="58"/>
      <c r="K41" s="66">
        <v>0.21</v>
      </c>
      <c r="L41" s="46"/>
      <c r="M41" s="46"/>
      <c r="N41" s="46"/>
      <c r="O41" s="47"/>
      <c r="Q41" s="56"/>
    </row>
    <row r="42" spans="1:17" x14ac:dyDescent="0.25">
      <c r="A42" s="11"/>
      <c r="B42" s="14"/>
      <c r="C42" s="14"/>
      <c r="D42" s="14"/>
      <c r="E42" s="14"/>
      <c r="F42" s="2"/>
      <c r="G42" s="59" t="s">
        <v>19</v>
      </c>
      <c r="H42" s="59"/>
      <c r="I42" s="59"/>
      <c r="J42" s="59"/>
      <c r="K42" s="12"/>
      <c r="L42" s="46"/>
      <c r="M42" s="46"/>
      <c r="N42" s="46"/>
      <c r="O42" s="48"/>
      <c r="Q42" s="56"/>
    </row>
    <row r="43" spans="1:17" x14ac:dyDescent="0.25">
      <c r="B43" s="40" t="s">
        <v>60</v>
      </c>
    </row>
    <row r="44" spans="1:17" x14ac:dyDescent="0.25">
      <c r="B44" s="65" t="s">
        <v>58</v>
      </c>
    </row>
    <row r="45" spans="1:17" x14ac:dyDescent="0.25">
      <c r="B45" s="40" t="s">
        <v>59</v>
      </c>
    </row>
  </sheetData>
  <mergeCells count="11">
    <mergeCell ref="E36:J36"/>
    <mergeCell ref="A2:O2"/>
    <mergeCell ref="A3:O3"/>
    <mergeCell ref="E9:J9"/>
    <mergeCell ref="K9:O9"/>
    <mergeCell ref="G41:J41"/>
    <mergeCell ref="G42:J42"/>
    <mergeCell ref="G37:J37"/>
    <mergeCell ref="G38:J38"/>
    <mergeCell ref="G39:J39"/>
    <mergeCell ref="G40:J40"/>
  </mergeCells>
  <pageMargins left="0.70866141732283472" right="0.70866141732283472" top="0.39370078740157483" bottom="0.31496062992125984" header="0.51181102362204722" footer="0.31496062992125984"/>
  <pageSetup paperSize="9" scale="67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</vt:lpstr>
      <vt:lpstr>Tāme!Print_Area</vt:lpstr>
      <vt:lpstr>Tāme!Print_Titles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</dc:creator>
  <dc:description/>
  <cp:lastModifiedBy>Valda Stova</cp:lastModifiedBy>
  <cp:revision>1</cp:revision>
  <cp:lastPrinted>2017-10-02T06:35:19Z</cp:lastPrinted>
  <dcterms:created xsi:type="dcterms:W3CDTF">2016-07-19T11:07:43Z</dcterms:created>
  <dcterms:modified xsi:type="dcterms:W3CDTF">2018-06-26T12:27:58Z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