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/>
  </bookViews>
  <sheets>
    <sheet name="Koptāme" sheetId="70" r:id="rId1"/>
    <sheet name="Kopsavilk.apr.1" sheetId="133" r:id="rId2"/>
    <sheet name="Demont.1-1" sheetId="132" r:id="rId3"/>
    <sheet name="Zemes d.1-2" sheetId="136" r:id="rId4"/>
    <sheet name="Caurules 1-3" sheetId="138" r:id="rId5"/>
    <sheet name="Būvniec. 1-4" sheetId="137" r:id="rId6"/>
  </sheets>
  <definedNames>
    <definedName name="_xlnm.Print_Titles" localSheetId="5">'Būvniec. 1-4'!$18:$18</definedName>
    <definedName name="_xlnm.Print_Titles" localSheetId="4">'Caurules 1-3'!$18:$18</definedName>
    <definedName name="_xlnm.Print_Titles" localSheetId="2">'Demont.1-1'!$18:$18</definedName>
    <definedName name="_xlnm.Print_Titles" localSheetId="3">'Zemes d.1-2'!$18:$18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" i="137"/>
  <c r="A10"/>
  <c r="I82" i="138"/>
  <c r="A10" i="136"/>
  <c r="A10" i="138" s="1"/>
  <c r="I32" i="136"/>
  <c r="C8" i="137" l="1"/>
  <c r="C6"/>
  <c r="C8" i="138"/>
  <c r="C6"/>
  <c r="C8" i="136"/>
  <c r="C6"/>
  <c r="C8" i="132"/>
  <c r="C6"/>
  <c r="C10" i="133"/>
  <c r="C8"/>
  <c r="C11" l="1"/>
  <c r="C9" i="132" s="1"/>
  <c r="C9" i="136" s="1"/>
  <c r="C9" i="138" s="1"/>
  <c r="C9" i="137" s="1"/>
  <c r="C7" i="133"/>
  <c r="C5" i="132" s="1"/>
  <c r="C5" i="136" l="1"/>
  <c r="C7" i="132"/>
  <c r="C9" i="133"/>
  <c r="C5" i="138" l="1"/>
  <c r="C7" i="136"/>
  <c r="C5" i="137" l="1"/>
  <c r="C7" s="1"/>
  <c r="C7" i="138"/>
</calcChain>
</file>

<file path=xl/sharedStrings.xml><?xml version="1.0" encoding="utf-8"?>
<sst xmlns="http://schemas.openxmlformats.org/spreadsheetml/2006/main" count="604" uniqueCount="200">
  <si>
    <t>Nr.</t>
  </si>
  <si>
    <t>Mēra</t>
  </si>
  <si>
    <t>Dau -</t>
  </si>
  <si>
    <t>izmaksa</t>
  </si>
  <si>
    <t>vienība</t>
  </si>
  <si>
    <t>dzums</t>
  </si>
  <si>
    <t>k.</t>
  </si>
  <si>
    <t>KOPĀ:</t>
  </si>
  <si>
    <t>KOPĀ TIEŠĀS IZMAKSAS:</t>
  </si>
  <si>
    <t>Kopā</t>
  </si>
  <si>
    <t>(Darba veids vai konstruktīvā elementa nosaukums)</t>
  </si>
  <si>
    <t>Būves nosaukums:</t>
  </si>
  <si>
    <t>Objekta nosaukums :</t>
  </si>
  <si>
    <t>Objekta adrese:</t>
  </si>
  <si>
    <t>gada tirgus cenās, pamatojoties uz</t>
  </si>
  <si>
    <t>daļas rasējumiem</t>
  </si>
  <si>
    <t>Tāmes izmaksas</t>
  </si>
  <si>
    <t>Tāme sastādīta:</t>
  </si>
  <si>
    <t>gada</t>
  </si>
  <si>
    <t>N.</t>
  </si>
  <si>
    <t>Vienības izmaksas</t>
  </si>
  <si>
    <t xml:space="preserve">Kopējā </t>
  </si>
  <si>
    <t>p.</t>
  </si>
  <si>
    <t>Kods</t>
  </si>
  <si>
    <t>Darba nosaukums</t>
  </si>
  <si>
    <t xml:space="preserve">Laika </t>
  </si>
  <si>
    <t>Darba</t>
  </si>
  <si>
    <t xml:space="preserve">Darba </t>
  </si>
  <si>
    <t>Mate-</t>
  </si>
  <si>
    <t>Meha-</t>
  </si>
  <si>
    <t>Kopā,</t>
  </si>
  <si>
    <t>Darb-</t>
  </si>
  <si>
    <t>norma,</t>
  </si>
  <si>
    <t>alga,</t>
  </si>
  <si>
    <t>riāli,</t>
  </si>
  <si>
    <t>nismi,</t>
  </si>
  <si>
    <t>ietilpība,</t>
  </si>
  <si>
    <t>c/h</t>
  </si>
  <si>
    <t>Sastādīja</t>
  </si>
  <si>
    <t>(paraksts un tā atšifrējums,datums)</t>
  </si>
  <si>
    <t>Sertifikāta Nr.</t>
  </si>
  <si>
    <t>Kopējā darbietilpība, c/h</t>
  </si>
  <si>
    <t>Tāme sastādīta</t>
  </si>
  <si>
    <t>Kods,</t>
  </si>
  <si>
    <t>Tāmes</t>
  </si>
  <si>
    <t>Tai skaitā</t>
  </si>
  <si>
    <t>Darba veids vai konstruktīvā</t>
  </si>
  <si>
    <t xml:space="preserve">darba </t>
  </si>
  <si>
    <t>materiāli</t>
  </si>
  <si>
    <t>mehā-</t>
  </si>
  <si>
    <t>elementa nosaukums</t>
  </si>
  <si>
    <t>alga</t>
  </si>
  <si>
    <t>nismi</t>
  </si>
  <si>
    <t>ietilpība</t>
  </si>
  <si>
    <t>(c/h)</t>
  </si>
  <si>
    <t>Pavisam kopā</t>
  </si>
  <si>
    <t>Nr. p.k.</t>
  </si>
  <si>
    <t>Objekta nosaukums</t>
  </si>
  <si>
    <t>Pavisam būvniecības izmaksas</t>
  </si>
  <si>
    <t>Pasūtītāja būvniecības koptāme.</t>
  </si>
  <si>
    <t>Demontāžas darbi</t>
  </si>
  <si>
    <t>Zemes darbi</t>
  </si>
  <si>
    <t>Būvniecības darbi</t>
  </si>
  <si>
    <t>1/1</t>
  </si>
  <si>
    <t>Līg.c.</t>
  </si>
  <si>
    <t>Zemes darbi.</t>
  </si>
  <si>
    <t>Lokālā tāme Nr.1/1</t>
  </si>
  <si>
    <t>Kopsavilkuma aprēķins pa darbu vai konstruktīvo elementu veidiem</t>
  </si>
  <si>
    <t>Nr.1</t>
  </si>
  <si>
    <t>montāžas darbi</t>
  </si>
  <si>
    <t>SAT</t>
  </si>
  <si>
    <t>EUR</t>
  </si>
  <si>
    <t>Par kopējo summu,EUR</t>
  </si>
  <si>
    <t>apm.likm.</t>
  </si>
  <si>
    <t>EUR/h</t>
  </si>
  <si>
    <t>KOPĀ :</t>
  </si>
  <si>
    <t>KOPĀ</t>
  </si>
  <si>
    <t>1/2</t>
  </si>
  <si>
    <t>Lokālā tāme Nr.1/2</t>
  </si>
  <si>
    <t>Objekta izmaksas EURO</t>
  </si>
  <si>
    <t xml:space="preserve">Siltumtīklu cauruļvadu </t>
  </si>
  <si>
    <t>Siltumtīklu cauruļvadu montāžas darbi</t>
  </si>
  <si>
    <t>1/3</t>
  </si>
  <si>
    <t>1/4</t>
  </si>
  <si>
    <t>Lokālā tāme Nr.1/3</t>
  </si>
  <si>
    <t>Lokālā tāme Nr.1/4</t>
  </si>
  <si>
    <t>Demontāžas darbi .</t>
  </si>
  <si>
    <t>kompl.</t>
  </si>
  <si>
    <t>m2</t>
  </si>
  <si>
    <t>m</t>
  </si>
  <si>
    <t>m3</t>
  </si>
  <si>
    <t>gab.</t>
  </si>
  <si>
    <t>Rūpnieciski izolēta caurule ar signālvadiem izolētām caurulēm Ø139/250</t>
  </si>
  <si>
    <t>Rūpnieciski izolēta caurule ar signālvadiem izolētām caurulēm Ø114/225</t>
  </si>
  <si>
    <t>Rūpnieciski izolēta caurule ar signālvadiem izolētām caurulēm Ø60/140</t>
  </si>
  <si>
    <t>Rūpnieciski izolēts T-atzars Ø114/225 / Ø60/140</t>
  </si>
  <si>
    <t>Rūpnieciski izolēts T-atzars Ø60/140 / Ø60/140</t>
  </si>
  <si>
    <t>Montēt elastīgo ievadu Ø140/202</t>
  </si>
  <si>
    <t>Montēt elastīgo ievadu Ø75/142</t>
  </si>
  <si>
    <t>Montēt elastīgo ievadu Ø50/111</t>
  </si>
  <si>
    <t>Montēt elastīgo ievadu Ø60/140</t>
  </si>
  <si>
    <t>Montēt gala uzmavu Ø140/202</t>
  </si>
  <si>
    <t>Montēt gala uzmavu Ø75/142</t>
  </si>
  <si>
    <t>Montēt gala uzmavu Ø50/111</t>
  </si>
  <si>
    <t>Montēt gala uzmavu Ø60/140</t>
  </si>
  <si>
    <t>Montēt tērauda metināmo cauruli pagrabos Ø60,3x2,9</t>
  </si>
  <si>
    <t>Montēt tērauda metināmo cauruli pagrabos Ø114</t>
  </si>
  <si>
    <t>Metināms tērauda metināmo līkums 90ᴼ Ø60,3x2,9</t>
  </si>
  <si>
    <t>Uzstādīt signāllentu</t>
  </si>
  <si>
    <t>Uzstādīt kompensācijas spilvenus (1000x2000)</t>
  </si>
  <si>
    <t>Dzelzbetona akas DN1000 uzstādīšana</t>
  </si>
  <si>
    <t>Montēt rūpnieciski izolēto lodveida ventiļi ar pagarinātu katu (H=750 mm) Ø139/250</t>
  </si>
  <si>
    <t>Montēt rūpnieciski izolēto ventiļi ar pagarinātu katu (H=750 mm) Ø114/225</t>
  </si>
  <si>
    <t>Montēt rūpnieciski izolēto atgaisotāj DN42 Ø114/225</t>
  </si>
  <si>
    <t>Montēt rūpnieciski izolēto ventiļi ar pagarinātu katu (H=1500 mm) Ø140/202</t>
  </si>
  <si>
    <t>Motēt rūpnieciski izolēto ventiļi Ø75/142</t>
  </si>
  <si>
    <t>Montēt rūpnieciski izolēto ventiļi ar pagarinātu katu (H=1500 mm) Ø75/142</t>
  </si>
  <si>
    <t>Montēt rūpnieciski izolēto ventiļi Ø60/140</t>
  </si>
  <si>
    <t>Montēt rūpnieciski izolēto ventiļi ar pagarinātu katu (H=800 mm) Ø50/111</t>
  </si>
  <si>
    <t>Montēt rūpnieciski izolētas pārējas no Ø139/250 uz Ø89/180</t>
  </si>
  <si>
    <t>kg</t>
  </si>
  <si>
    <t>Čaulas izolācija un PVC apvalks b=30mm</t>
  </si>
  <si>
    <t>Pazemes siltumtīklu cauruļvadu demontāža Ø89/180</t>
  </si>
  <si>
    <t>Pazemes siltumtīklu cauruļvadu demontāža Ø60/140</t>
  </si>
  <si>
    <t>Grunts izstrāde bez mehānismu pielietošanas</t>
  </si>
  <si>
    <t>Grunts izstrāde ar ekskavatoru ar kausa tilpumu 0.65m3 ar aizvešanu</t>
  </si>
  <si>
    <t>Pamatnes ierīkošana zem cauruļvadiem no smilts bez māla un akmeņu piejaukuma biez.=0.10 m</t>
  </si>
  <si>
    <t>Tranšeju aizbēršana ar smilti bez māla un akmeņu piejaukuma ar ekskavatoru ar sekojošu blietēšanu pa kārtām un planēšanu ar roku darbu</t>
  </si>
  <si>
    <t>Tranšeju aizbēršana ar grunti ar buldozeru,blietējot ar elektroblieti</t>
  </si>
  <si>
    <t>Čuguna lūkas smagās uzstādīšana</t>
  </si>
  <si>
    <t>Ielu brauktuvju a/betona segumu nojaukšana un atjaunošana</t>
  </si>
  <si>
    <t>šķembu maisījums  0/45       150mm</t>
  </si>
  <si>
    <t>šķembu maisījums  0/63ps       150mm</t>
  </si>
  <si>
    <t>drenējoša smilts ar filtr.k&gt;1m/dienn.       300mm</t>
  </si>
  <si>
    <t>blietēta uzbērta smilšaina grunts</t>
  </si>
  <si>
    <t xml:space="preserve">drupināts asfalts       60mm              </t>
  </si>
  <si>
    <t xml:space="preserve">nesaistītu minerālmateriālu maisījums 0/45; N-III klase </t>
  </si>
  <si>
    <t>salizturīga drenējoša smilts ar filtr. k.&gt;=1m/dienn</t>
  </si>
  <si>
    <t>blietēta atpakaļatbērtā smilšainā grunts; 45Mpa</t>
  </si>
  <si>
    <t>B/bruģa segumu nojaukšana un atjaunošana</t>
  </si>
  <si>
    <t xml:space="preserve"> betona bruģakmens      60mm              </t>
  </si>
  <si>
    <t>vidēji rupjas smilts izlīdzinošā kārta      40mm</t>
  </si>
  <si>
    <t>nesaistītu minerālmateriālu maisījums  0/45; N-III klase(2kārtās)       200mm</t>
  </si>
  <si>
    <t>drenējoša smilts ar filtr.k&gt;1m/dienn.       250mm</t>
  </si>
  <si>
    <t>Granta segumu nojaukšana un atjaunošana</t>
  </si>
  <si>
    <t>Zālāja segumu nojaukšana un atjaunošana</t>
  </si>
  <si>
    <t>Ielu brauktuvju drupināta asfalta segumu  nojaukšana un atjaunošana</t>
  </si>
  <si>
    <t>Kandavas novadā, Kandavā</t>
  </si>
  <si>
    <t>Kandava, Kandavas nov.</t>
  </si>
  <si>
    <t>Kontrolsistēmas termināls</t>
  </si>
  <si>
    <t>Demontēt betona sienu Kūrorta ielā 2</t>
  </si>
  <si>
    <t>Atjaunot betona sienu Kūrorta ielā 2</t>
  </si>
  <si>
    <t>Montēt termonosedošo uzmavu ar manžeti Ø142</t>
  </si>
  <si>
    <t>Montēt termonosedošo uzmavu ar manžeti Ø202</t>
  </si>
  <si>
    <t>Montēt termonosedoša uzmava ar manžeti pārējai Ø111/142</t>
  </si>
  <si>
    <t>Gruntsūdens pazemināšana</t>
  </si>
  <si>
    <t>Termoplastikātas rūpnieciski izolētas caurules pārējas uz tērauda cauruli montāža Ø75/Dn65</t>
  </si>
  <si>
    <t>Termoplastikātas rūpnieciski izolētas caurules pārējas uz tērauda cauruli montāža Ø140/Dn100</t>
  </si>
  <si>
    <t>Termoplastikātas rūpnieciski izolētas caurules T-atzara Ø75/75/50 montāža</t>
  </si>
  <si>
    <t>Termoplastikātas rūpnieciski izolētas caurules T-atzara Ø140/75/140 montāža</t>
  </si>
  <si>
    <t>Trases hidrauliskā pārbaude ar 1.5 darba spiediena</t>
  </si>
  <si>
    <t>Savienojumu blīvuma pārbaude ar ultraskaņas metodi</t>
  </si>
  <si>
    <t>Koka dēļu vairogi (tranšējas stiprināšanai)</t>
  </si>
  <si>
    <t>Jauna siltumtrases posma izbūve un esošo siltumtīklu pārbūve</t>
  </si>
  <si>
    <t>Jauna siltumtrases posma izbūve un esošo siltumtīklu pārbūve Kandavas novadā, Kandavā</t>
  </si>
  <si>
    <t>Montēt aizsargcauruli Ø300 ar caurdūres metodi</t>
  </si>
  <si>
    <t xml:space="preserve">Pretendents: </t>
  </si>
  <si>
    <t>Pārbaudīja</t>
  </si>
  <si>
    <t xml:space="preserve">     Virsizdevumi _%</t>
  </si>
  <si>
    <t xml:space="preserve">                Peļņa  _%</t>
  </si>
  <si>
    <t>Palīgmateriāli _%</t>
  </si>
  <si>
    <t>Materiālu transports _%</t>
  </si>
  <si>
    <t>Pielikums Nr.9
SIA “Kandavas komunālie pakalpojumi”
iepirkuma procedūras
“Siltumtrašu posmu pārbūve un jauna 
savienojošā posma izbūve Kandavā” nolikumam
Iepirkuma id. Nr._____________</t>
  </si>
  <si>
    <t>Slidoša balsta uzstādīšana</t>
  </si>
  <si>
    <t>Siltumtrases montāža ar rūpnieciski izolētām termoplastikātām caurulēm Ø140/202</t>
  </si>
  <si>
    <t>Siltumtrases montāža ar rūpnieciski izolētām termoplastikātām caurulēm Ø75/142</t>
  </si>
  <si>
    <t>Siltumtrases montāža ar rūpnieciski izolētām termoplastikātām caurulēm Ø50/111</t>
  </si>
  <si>
    <t>Termoplastikāta rūpnieciski izolētas caurules presejama savienojuma montāža Ø140/140</t>
  </si>
  <si>
    <t>Termoplastikāta rūpnieciski izolētas caurules presejama savienojuma montāža Ø50/Dn40</t>
  </si>
  <si>
    <t>Montēt rūpnieciski izolēto horizontālo līkumu 153ᵒ Ø139/250</t>
  </si>
  <si>
    <t>Montēt rūpnieciski izolēto horizontālo līkumu 90ᵒ Ø139/250</t>
  </si>
  <si>
    <t>Montēt rūpnieciski izolēto horizontālo līkumu 90ᵒ Ø114/225</t>
  </si>
  <si>
    <t>Montēt rūpnieciski izolēto paralēlo atzaru Ø139/250 / Ø139/250</t>
  </si>
  <si>
    <t>Montēt rūpnieciski izolēto paralēlo atzaru Ø139/250 / Ø114/225</t>
  </si>
  <si>
    <t>Cauruļvadu ievadu izurbšana</t>
  </si>
  <si>
    <t>Cauruļvadu noklāšana ar gruntējumu URF-0110 vai ekvivalentu</t>
  </si>
  <si>
    <t>Cauruļvadu noklāšana ar krāsu Neosprint 30 vai ekvivalentu</t>
  </si>
  <si>
    <t xml:space="preserve">Montēt dalīto kabeļu aizsargcauruli EVOCAB SPLIT  DN110 vai ekvivalentu  </t>
  </si>
  <si>
    <t xml:space="preserve">Trīs dzīslu kabelis NYM 3x1,5 vai ekvivalents </t>
  </si>
  <si>
    <t>Čuguna vāku paceļamā gredzena KCO-1 vai ekvivalents uzstādīšana</t>
  </si>
  <si>
    <t>Grodu vāka Dn1160x100(KCP-10K) vai ekvivalents uzstādīšana</t>
  </si>
  <si>
    <t>Grodu Dn1000x600(KC-10-06) vai ekvivalents uzstādīšana</t>
  </si>
  <si>
    <t>Pamatu bloku FBS-12-4-3 vai ekvivalents uzstādīšana</t>
  </si>
  <si>
    <t xml:space="preserve">Cauruļvadu ievada vietu pagrabos aizbetonēšana ar betonu B15 vai ekvivalentu </t>
  </si>
  <si>
    <t xml:space="preserve">karstais asfaltbetons AC 11 SURF, AADT         40mm vai ekvivalents               </t>
  </si>
  <si>
    <t xml:space="preserve">karstais asfaltbetons AC 16 BASE, S-III         60mm vai ekvivalents              </t>
  </si>
  <si>
    <t xml:space="preserve">Montēt savienojuma termonosēdošo uzmavu SX ar manžeti rūpn. izolētām caurulēm Ø139/250 vai ekvivalents </t>
  </si>
  <si>
    <t xml:space="preserve">Montēt savienojuma termonosēdošo uzmavu SX ar manžeti rūpn. izolētām caurulēm Ø114/225 vai ekvivalents </t>
  </si>
  <si>
    <t xml:space="preserve">Montēt savienojuma termonosēdošo uzmavu SX ar manžeti rūpn. izolētām caurulēm Ø60/140 vai ekvivalents </t>
  </si>
  <si>
    <t>Darba devēja sociālais nodoklis 24.09%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</si>
</sst>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00"/>
    <numFmt numFmtId="168" formatCode="0.0000000"/>
  </numFmts>
  <fonts count="22">
    <font>
      <sz val="10"/>
      <name val="BaltOptima"/>
      <charset val="204"/>
    </font>
    <font>
      <sz val="8"/>
      <name val="BaltOptima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 Baltic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BaltOptima"/>
      <charset val="204"/>
    </font>
    <font>
      <b/>
      <sz val="14"/>
      <name val="Times New Roman"/>
      <family val="1"/>
      <charset val="186"/>
    </font>
    <font>
      <b/>
      <sz val="14"/>
      <name val="Times New Roman"/>
      <family val="1"/>
    </font>
    <font>
      <sz val="11"/>
      <name val="Times New Roman"/>
      <family val="1"/>
      <charset val="186"/>
    </font>
    <font>
      <sz val="10"/>
      <name val="Helv"/>
    </font>
    <font>
      <b/>
      <sz val="10"/>
      <name val="Times New Roman Baltic"/>
      <family val="1"/>
      <charset val="186"/>
    </font>
    <font>
      <sz val="16"/>
      <name val="Times New Roman"/>
      <family val="1"/>
    </font>
    <font>
      <sz val="18"/>
      <name val="Times New Roman"/>
      <family val="1"/>
    </font>
    <font>
      <b/>
      <sz val="10"/>
      <name val="Times New Roman Baltic"/>
      <charset val="186"/>
    </font>
    <font>
      <sz val="10"/>
      <name val="Times New Roman Baltic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3"/>
      <name val="Times New Roman"/>
      <family val="1"/>
    </font>
    <font>
      <sz val="12"/>
      <name val="Arial"/>
      <charset val="186"/>
    </font>
    <font>
      <sz val="10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259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7" fillId="0" borderId="0" xfId="0" applyFont="1" applyBorder="1"/>
    <xf numFmtId="0" fontId="11" fillId="0" borderId="0" xfId="0" applyFont="1" applyBorder="1"/>
    <xf numFmtId="0" fontId="11" fillId="0" borderId="0" xfId="0" applyFont="1"/>
    <xf numFmtId="2" fontId="11" fillId="0" borderId="0" xfId="0" applyNumberFormat="1" applyFont="1"/>
    <xf numFmtId="0" fontId="6" fillId="0" borderId="0" xfId="0" applyFont="1" applyBorder="1" applyAlignment="1"/>
    <xf numFmtId="0" fontId="14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2" fontId="11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17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168" fontId="11" fillId="0" borderId="0" xfId="0" applyNumberFormat="1" applyFont="1"/>
    <xf numFmtId="0" fontId="12" fillId="0" borderId="17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7" fontId="11" fillId="0" borderId="0" xfId="0" applyNumberFormat="1" applyFont="1"/>
    <xf numFmtId="167" fontId="11" fillId="0" borderId="0" xfId="0" applyNumberFormat="1" applyFont="1" applyBorder="1"/>
    <xf numFmtId="2" fontId="15" fillId="0" borderId="2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67" fontId="0" fillId="0" borderId="0" xfId="0" applyNumberFormat="1" applyFont="1" applyBorder="1"/>
    <xf numFmtId="168" fontId="0" fillId="0" borderId="0" xfId="0" applyNumberFormat="1" applyFont="1" applyBorder="1"/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0" fillId="0" borderId="0" xfId="0" applyFill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6" fillId="0" borderId="3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2" fontId="21" fillId="0" borderId="2" xfId="0" applyNumberFormat="1" applyFont="1" applyFill="1" applyBorder="1" applyAlignment="1">
      <alignment horizontal="center"/>
    </xf>
    <xf numFmtId="2" fontId="6" fillId="0" borderId="34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49" fontId="2" fillId="0" borderId="2" xfId="0" applyNumberFormat="1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3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0" fontId="1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36" xfId="0" applyFont="1" applyFill="1" applyBorder="1"/>
    <xf numFmtId="49" fontId="2" fillId="0" borderId="37" xfId="0" applyNumberFormat="1" applyFont="1" applyFill="1" applyBorder="1"/>
    <xf numFmtId="0" fontId="3" fillId="0" borderId="37" xfId="0" applyFont="1" applyFill="1" applyBorder="1" applyAlignment="1">
      <alignment horizontal="center"/>
    </xf>
    <xf numFmtId="0" fontId="3" fillId="0" borderId="37" xfId="0" applyFont="1" applyFill="1" applyBorder="1"/>
    <xf numFmtId="2" fontId="3" fillId="0" borderId="37" xfId="0" applyNumberFormat="1" applyFont="1" applyFill="1" applyBorder="1" applyAlignment="1">
      <alignment horizontal="center"/>
    </xf>
    <xf numFmtId="2" fontId="3" fillId="0" borderId="38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2" fillId="0" borderId="17" xfId="0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20" xfId="0" applyFont="1" applyFill="1" applyBorder="1" applyAlignment="1">
      <alignment horizontal="center"/>
    </xf>
    <xf numFmtId="2" fontId="6" fillId="0" borderId="31" xfId="0" applyNumberFormat="1" applyFont="1" applyFill="1" applyBorder="1" applyAlignment="1">
      <alignment horizontal="center"/>
    </xf>
    <xf numFmtId="2" fontId="6" fillId="0" borderId="30" xfId="0" applyNumberFormat="1" applyFont="1" applyFill="1" applyBorder="1"/>
    <xf numFmtId="2" fontId="6" fillId="0" borderId="41" xfId="0" applyNumberFormat="1" applyFont="1" applyFill="1" applyBorder="1" applyAlignment="1">
      <alignment horizontal="center"/>
    </xf>
    <xf numFmtId="2" fontId="6" fillId="0" borderId="44" xfId="0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2" fontId="6" fillId="0" borderId="42" xfId="0" applyNumberFormat="1" applyFont="1" applyFill="1" applyBorder="1" applyAlignment="1">
      <alignment horizontal="center"/>
    </xf>
    <xf numFmtId="2" fontId="6" fillId="0" borderId="40" xfId="0" applyNumberFormat="1" applyFont="1" applyFill="1" applyBorder="1" applyAlignment="1">
      <alignment horizontal="center"/>
    </xf>
    <xf numFmtId="2" fontId="6" fillId="0" borderId="43" xfId="0" applyNumberFormat="1" applyFont="1" applyFill="1" applyBorder="1" applyAlignment="1">
      <alignment horizontal="center"/>
    </xf>
    <xf numFmtId="0" fontId="2" fillId="0" borderId="45" xfId="0" applyFont="1" applyFill="1" applyBorder="1"/>
    <xf numFmtId="49" fontId="2" fillId="0" borderId="0" xfId="0" applyNumberFormat="1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8" xfId="0" applyFont="1" applyFill="1" applyBorder="1"/>
    <xf numFmtId="2" fontId="3" fillId="0" borderId="17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3" fillId="0" borderId="46" xfId="0" applyNumberFormat="1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2" fontId="5" fillId="0" borderId="52" xfId="0" applyNumberFormat="1" applyFont="1" applyFill="1" applyBorder="1" applyAlignment="1">
      <alignment horizontal="center"/>
    </xf>
    <xf numFmtId="2" fontId="5" fillId="0" borderId="53" xfId="0" applyNumberFormat="1" applyFont="1" applyFill="1" applyBorder="1" applyAlignment="1">
      <alignment horizontal="center"/>
    </xf>
    <xf numFmtId="2" fontId="5" fillId="0" borderId="48" xfId="0" applyNumberFormat="1" applyFont="1" applyFill="1" applyBorder="1" applyAlignment="1">
      <alignment horizontal="center"/>
    </xf>
    <xf numFmtId="2" fontId="5" fillId="0" borderId="54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5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5" fillId="0" borderId="2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2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2" fontId="15" fillId="0" borderId="23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1" xfId="0" applyFont="1" applyBorder="1"/>
    <xf numFmtId="0" fontId="0" fillId="0" borderId="14" xfId="0" applyFont="1" applyBorder="1"/>
    <xf numFmtId="0" fontId="0" fillId="0" borderId="15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2" fontId="12" fillId="0" borderId="23" xfId="0" applyNumberFormat="1" applyFont="1" applyBorder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" fontId="6" fillId="0" borderId="4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7" fontId="6" fillId="0" borderId="4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Parastais" xfId="0" builtinId="0"/>
    <cellStyle name="Parasts 2" xfId="2"/>
    <cellStyle name="Parasts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4" zoomScaleNormal="100" workbookViewId="0">
      <selection activeCell="D38" sqref="D38"/>
    </sheetView>
  </sheetViews>
  <sheetFormatPr defaultColWidth="9.28515625" defaultRowHeight="12.75"/>
  <cols>
    <col min="1" max="1" width="8.5703125" style="1" customWidth="1"/>
    <col min="2" max="2" width="7" style="1" customWidth="1"/>
    <col min="3" max="3" width="13.28515625" style="1" customWidth="1"/>
    <col min="4" max="4" width="14" style="1" customWidth="1"/>
    <col min="5" max="6" width="12.7109375" style="1" customWidth="1"/>
    <col min="7" max="7" width="14.7109375" style="1" customWidth="1"/>
    <col min="8" max="8" width="14.28515625" style="1" customWidth="1"/>
    <col min="9" max="9" width="9.28515625" style="1"/>
    <col min="10" max="10" width="9.42578125" style="1" bestFit="1" customWidth="1"/>
    <col min="11" max="11" width="10.5703125" style="1" bestFit="1" customWidth="1"/>
    <col min="12" max="12" width="10.7109375" style="1" bestFit="1" customWidth="1"/>
    <col min="13" max="16384" width="9.28515625" style="1"/>
  </cols>
  <sheetData>
    <row r="1" spans="1:15" s="48" customFormat="1" ht="81.75" customHeight="1">
      <c r="E1" s="201" t="s">
        <v>172</v>
      </c>
      <c r="F1" s="202"/>
      <c r="G1" s="202"/>
      <c r="H1" s="202"/>
    </row>
    <row r="2" spans="1:15" s="5" customFormat="1" ht="31.5" customHeight="1">
      <c r="A2" s="174" t="s">
        <v>59</v>
      </c>
      <c r="B2" s="174"/>
      <c r="C2" s="174"/>
      <c r="D2" s="174"/>
      <c r="E2" s="174"/>
      <c r="F2" s="174"/>
      <c r="G2" s="174"/>
      <c r="H2" s="174"/>
    </row>
    <row r="3" spans="1:15" s="5" customFormat="1" ht="18" customHeight="1">
      <c r="A3" s="174"/>
      <c r="B3" s="174"/>
      <c r="C3" s="174"/>
      <c r="D3" s="174"/>
      <c r="E3" s="174"/>
      <c r="F3" s="174"/>
      <c r="G3" s="174"/>
      <c r="H3" s="174"/>
    </row>
    <row r="4" spans="1:15" s="42" customFormat="1" ht="15.75" customHeight="1">
      <c r="A4" s="177" t="s">
        <v>11</v>
      </c>
      <c r="B4" s="177"/>
      <c r="C4" s="187" t="s">
        <v>163</v>
      </c>
      <c r="D4" s="187"/>
      <c r="E4" s="187"/>
      <c r="F4" s="187"/>
      <c r="G4" s="187"/>
      <c r="H4" s="187"/>
      <c r="I4" s="3"/>
      <c r="J4" s="3"/>
      <c r="K4" s="3"/>
      <c r="L4" s="3"/>
      <c r="M4" s="3"/>
      <c r="N4" s="3"/>
      <c r="O4" s="3"/>
    </row>
    <row r="5" spans="1:15" s="42" customFormat="1" ht="15.75" customHeight="1">
      <c r="A5" s="173"/>
      <c r="B5" s="173"/>
      <c r="C5" s="187" t="s">
        <v>147</v>
      </c>
      <c r="D5" s="187"/>
      <c r="E5" s="187"/>
      <c r="F5" s="187"/>
      <c r="G5" s="187"/>
      <c r="H5" s="187"/>
      <c r="I5" s="3"/>
      <c r="J5" s="3"/>
      <c r="K5" s="3"/>
      <c r="L5" s="3"/>
      <c r="M5" s="3"/>
      <c r="N5" s="3"/>
      <c r="O5" s="3"/>
    </row>
    <row r="6" spans="1:15" s="42" customFormat="1" ht="15.75" customHeight="1">
      <c r="A6" s="177" t="s">
        <v>13</v>
      </c>
      <c r="B6" s="177"/>
      <c r="C6" s="187" t="s">
        <v>148</v>
      </c>
      <c r="D6" s="187"/>
      <c r="E6" s="187"/>
      <c r="F6" s="187"/>
      <c r="G6" s="187"/>
      <c r="H6" s="187"/>
    </row>
    <row r="7" spans="1:15" s="42" customFormat="1" ht="15.75" customHeight="1">
      <c r="A7" s="177" t="s">
        <v>166</v>
      </c>
      <c r="B7" s="177"/>
      <c r="C7" s="175"/>
      <c r="D7" s="176"/>
      <c r="E7" s="176"/>
      <c r="F7" s="176"/>
      <c r="G7" s="176"/>
      <c r="H7" s="176"/>
      <c r="J7" s="43"/>
    </row>
    <row r="8" spans="1:15" s="42" customFormat="1">
      <c r="A8" s="211" t="s">
        <v>42</v>
      </c>
      <c r="B8" s="211"/>
      <c r="C8" s="211"/>
      <c r="D8" s="211"/>
      <c r="E8" s="4"/>
      <c r="F8" s="2" t="s">
        <v>18</v>
      </c>
      <c r="G8" s="209"/>
      <c r="H8" s="209"/>
      <c r="K8" s="1"/>
    </row>
    <row r="9" spans="1:15" s="42" customFormat="1" ht="13.5" thickBot="1">
      <c r="A9" s="190"/>
      <c r="B9" s="190"/>
      <c r="C9" s="190"/>
      <c r="D9" s="190"/>
      <c r="E9" s="190"/>
      <c r="F9" s="190"/>
      <c r="G9" s="190"/>
      <c r="H9" s="190"/>
    </row>
    <row r="10" spans="1:15" s="42" customFormat="1" ht="15" customHeight="1">
      <c r="A10" s="195" t="s">
        <v>56</v>
      </c>
      <c r="B10" s="196"/>
      <c r="C10" s="191" t="s">
        <v>57</v>
      </c>
      <c r="D10" s="199"/>
      <c r="E10" s="199"/>
      <c r="F10" s="192"/>
      <c r="G10" s="191" t="s">
        <v>79</v>
      </c>
      <c r="H10" s="192"/>
      <c r="K10" s="43"/>
    </row>
    <row r="11" spans="1:15" s="42" customFormat="1" ht="13.5" customHeight="1" thickBot="1">
      <c r="A11" s="197"/>
      <c r="B11" s="198"/>
      <c r="C11" s="193"/>
      <c r="D11" s="200"/>
      <c r="E11" s="200"/>
      <c r="F11" s="194"/>
      <c r="G11" s="193"/>
      <c r="H11" s="194"/>
      <c r="K11" s="43"/>
    </row>
    <row r="12" spans="1:15" s="42" customFormat="1" ht="13.5" customHeight="1">
      <c r="A12" s="178">
        <v>1</v>
      </c>
      <c r="B12" s="179"/>
      <c r="C12" s="180" t="s">
        <v>163</v>
      </c>
      <c r="D12" s="181"/>
      <c r="E12" s="181"/>
      <c r="F12" s="182"/>
      <c r="G12" s="205"/>
      <c r="H12" s="206"/>
      <c r="K12" s="43"/>
    </row>
    <row r="13" spans="1:15" s="42" customFormat="1" ht="13.5" customHeight="1">
      <c r="A13" s="207"/>
      <c r="B13" s="208"/>
      <c r="C13" s="180" t="s">
        <v>147</v>
      </c>
      <c r="D13" s="181"/>
      <c r="E13" s="181"/>
      <c r="F13" s="182"/>
      <c r="G13" s="205"/>
      <c r="H13" s="206"/>
      <c r="K13" s="43"/>
    </row>
    <row r="14" spans="1:15" s="42" customFormat="1" ht="13.5" customHeight="1">
      <c r="A14" s="207"/>
      <c r="B14" s="208"/>
      <c r="C14" s="180"/>
      <c r="D14" s="181"/>
      <c r="E14" s="181"/>
      <c r="F14" s="182"/>
      <c r="G14" s="205"/>
      <c r="H14" s="206"/>
      <c r="K14" s="43"/>
    </row>
    <row r="15" spans="1:15" s="42" customFormat="1">
      <c r="A15" s="207"/>
      <c r="B15" s="208"/>
      <c r="C15" s="183" t="s">
        <v>9</v>
      </c>
      <c r="D15" s="184"/>
      <c r="E15" s="184"/>
      <c r="F15" s="185"/>
      <c r="G15" s="188"/>
      <c r="H15" s="189"/>
      <c r="K15" s="44"/>
    </row>
    <row r="16" spans="1:15" s="42" customFormat="1">
      <c r="A16" s="210"/>
      <c r="B16" s="210"/>
      <c r="C16" s="210"/>
      <c r="D16" s="210"/>
      <c r="E16" s="210"/>
      <c r="F16" s="210"/>
      <c r="G16" s="210"/>
      <c r="H16" s="210"/>
      <c r="K16" s="43"/>
    </row>
    <row r="17" spans="1:20" s="42" customFormat="1">
      <c r="A17" s="183" t="s">
        <v>58</v>
      </c>
      <c r="B17" s="184"/>
      <c r="C17" s="184"/>
      <c r="D17" s="184"/>
      <c r="E17" s="184"/>
      <c r="F17" s="185"/>
      <c r="G17" s="203"/>
      <c r="H17" s="204"/>
      <c r="K17" s="45"/>
    </row>
    <row r="18" spans="1:20" s="42" customFormat="1">
      <c r="A18" s="170"/>
      <c r="B18" s="170"/>
      <c r="C18" s="170"/>
      <c r="D18" s="170"/>
      <c r="E18" s="170"/>
      <c r="F18" s="170"/>
      <c r="G18" s="170"/>
      <c r="H18" s="170"/>
    </row>
    <row r="19" spans="1:20" s="42" customFormat="1">
      <c r="A19" s="186"/>
      <c r="B19" s="186"/>
      <c r="C19" s="186"/>
      <c r="D19" s="186"/>
      <c r="E19" s="186"/>
      <c r="F19" s="186"/>
      <c r="G19" s="186"/>
      <c r="H19" s="186"/>
    </row>
    <row r="20" spans="1:20" s="7" customFormat="1" ht="15" customHeight="1">
      <c r="A20" s="186"/>
      <c r="B20" s="186"/>
      <c r="C20" s="186"/>
      <c r="D20" s="186"/>
      <c r="E20" s="186"/>
      <c r="F20" s="186"/>
      <c r="G20" s="186"/>
      <c r="H20" s="186"/>
    </row>
    <row r="21" spans="1:20" s="42" customFormat="1">
      <c r="A21" s="186"/>
      <c r="B21" s="186"/>
      <c r="C21" s="186"/>
      <c r="D21" s="186"/>
      <c r="E21" s="186"/>
      <c r="F21" s="186"/>
      <c r="G21" s="186"/>
      <c r="H21" s="186"/>
    </row>
    <row r="22" spans="1:20" s="42" customFormat="1">
      <c r="A22" s="171" t="s">
        <v>38</v>
      </c>
      <c r="B22" s="171"/>
      <c r="C22" s="172"/>
      <c r="D22" s="172"/>
      <c r="E22" s="172"/>
      <c r="F22" s="172"/>
      <c r="G22" s="172"/>
      <c r="H22" s="172"/>
    </row>
    <row r="23" spans="1:20" s="42" customFormat="1">
      <c r="A23" s="171" t="s">
        <v>39</v>
      </c>
      <c r="B23" s="171"/>
      <c r="C23" s="171"/>
      <c r="D23" s="171"/>
      <c r="E23" s="171"/>
      <c r="F23" s="171"/>
      <c r="G23" s="171"/>
      <c r="H23" s="171"/>
    </row>
    <row r="24" spans="1:20" s="42" customFormat="1">
      <c r="A24" s="173" t="s">
        <v>40</v>
      </c>
      <c r="B24" s="173"/>
      <c r="C24" s="4"/>
      <c r="D24" s="173"/>
      <c r="E24" s="173"/>
      <c r="F24" s="173"/>
      <c r="G24" s="173"/>
      <c r="H24" s="173"/>
      <c r="N24" s="31"/>
      <c r="O24" s="31"/>
      <c r="P24" s="31"/>
      <c r="Q24" s="31"/>
      <c r="R24" s="31"/>
      <c r="S24" s="31"/>
      <c r="T24" s="31"/>
    </row>
    <row r="25" spans="1:20" s="42" customFormat="1">
      <c r="A25" s="171"/>
      <c r="B25" s="171"/>
      <c r="C25" s="171"/>
      <c r="D25" s="171"/>
      <c r="E25" s="171"/>
      <c r="F25" s="171"/>
      <c r="G25" s="171"/>
      <c r="H25" s="171"/>
    </row>
    <row r="26" spans="1:20" s="42" customFormat="1">
      <c r="A26" s="169"/>
      <c r="B26" s="169"/>
      <c r="C26" s="169"/>
      <c r="D26" s="169"/>
      <c r="E26" s="169"/>
      <c r="F26" s="169"/>
      <c r="G26" s="169"/>
      <c r="H26" s="169"/>
    </row>
    <row r="27" spans="1:20" s="42" customFormat="1">
      <c r="A27" s="171" t="s">
        <v>167</v>
      </c>
      <c r="B27" s="171"/>
      <c r="C27" s="172"/>
      <c r="D27" s="172"/>
      <c r="E27" s="172"/>
      <c r="F27" s="172"/>
      <c r="G27" s="172"/>
      <c r="H27" s="172"/>
    </row>
    <row r="28" spans="1:20" s="42" customFormat="1">
      <c r="A28" s="171" t="s">
        <v>39</v>
      </c>
      <c r="B28" s="171"/>
      <c r="C28" s="171"/>
      <c r="D28" s="171"/>
      <c r="E28" s="171"/>
      <c r="F28" s="171"/>
      <c r="G28" s="171"/>
      <c r="H28" s="171"/>
    </row>
    <row r="29" spans="1:20" s="42" customFormat="1">
      <c r="A29" s="169"/>
      <c r="B29" s="169"/>
      <c r="C29" s="169"/>
      <c r="D29" s="169"/>
      <c r="E29" s="169"/>
      <c r="F29" s="169"/>
      <c r="G29" s="169"/>
      <c r="H29" s="169"/>
    </row>
    <row r="30" spans="1:20" s="42" customFormat="1">
      <c r="A30" s="169"/>
      <c r="B30" s="169"/>
      <c r="C30" s="169"/>
      <c r="D30" s="169"/>
      <c r="E30" s="169"/>
      <c r="F30" s="169"/>
      <c r="G30" s="169"/>
      <c r="H30" s="169"/>
    </row>
    <row r="31" spans="1:20" s="42" customFormat="1">
      <c r="A31" s="169"/>
      <c r="B31" s="169"/>
      <c r="C31" s="169"/>
      <c r="D31" s="169"/>
      <c r="E31" s="169"/>
      <c r="F31" s="169"/>
      <c r="G31" s="169"/>
      <c r="H31" s="169"/>
    </row>
    <row r="32" spans="1:20" s="42" customFormat="1">
      <c r="A32" s="169"/>
      <c r="B32" s="169"/>
      <c r="C32" s="169"/>
      <c r="D32" s="169"/>
      <c r="E32" s="169"/>
      <c r="F32" s="169"/>
      <c r="G32" s="169"/>
      <c r="H32" s="169"/>
    </row>
    <row r="33" spans="1:8" s="42" customFormat="1">
      <c r="A33" s="169"/>
      <c r="B33" s="169"/>
      <c r="C33" s="169"/>
      <c r="D33" s="169"/>
      <c r="E33" s="169"/>
      <c r="F33" s="169"/>
      <c r="G33" s="169"/>
      <c r="H33" s="169"/>
    </row>
  </sheetData>
  <mergeCells count="51">
    <mergeCell ref="E1:H1"/>
    <mergeCell ref="G17:H17"/>
    <mergeCell ref="A20:H20"/>
    <mergeCell ref="A19:H19"/>
    <mergeCell ref="C14:F14"/>
    <mergeCell ref="G14:H14"/>
    <mergeCell ref="A14:B14"/>
    <mergeCell ref="A13:B13"/>
    <mergeCell ref="G8:H8"/>
    <mergeCell ref="A15:B15"/>
    <mergeCell ref="G12:H12"/>
    <mergeCell ref="A16:H16"/>
    <mergeCell ref="A8:D8"/>
    <mergeCell ref="C13:F13"/>
    <mergeCell ref="G13:H13"/>
    <mergeCell ref="A5:B5"/>
    <mergeCell ref="C5:H5"/>
    <mergeCell ref="A9:H9"/>
    <mergeCell ref="G10:H11"/>
    <mergeCell ref="A10:B11"/>
    <mergeCell ref="C10:F11"/>
    <mergeCell ref="A2:H2"/>
    <mergeCell ref="C22:H22"/>
    <mergeCell ref="A22:B22"/>
    <mergeCell ref="C7:H7"/>
    <mergeCell ref="A7:B7"/>
    <mergeCell ref="A6:B6"/>
    <mergeCell ref="A12:B12"/>
    <mergeCell ref="C12:F12"/>
    <mergeCell ref="C15:F15"/>
    <mergeCell ref="A3:H3"/>
    <mergeCell ref="A21:H21"/>
    <mergeCell ref="A4:B4"/>
    <mergeCell ref="C4:H4"/>
    <mergeCell ref="C6:H6"/>
    <mergeCell ref="A17:F17"/>
    <mergeCell ref="G15:H15"/>
    <mergeCell ref="A32:H32"/>
    <mergeCell ref="A33:H33"/>
    <mergeCell ref="A18:H18"/>
    <mergeCell ref="A29:H29"/>
    <mergeCell ref="A30:H30"/>
    <mergeCell ref="A31:H31"/>
    <mergeCell ref="A26:H26"/>
    <mergeCell ref="A28:H28"/>
    <mergeCell ref="A27:B27"/>
    <mergeCell ref="C27:H27"/>
    <mergeCell ref="A24:B24"/>
    <mergeCell ref="A25:H25"/>
    <mergeCell ref="A23:H23"/>
    <mergeCell ref="D24:H24"/>
  </mergeCells>
  <phoneticPr fontId="1" type="noConversion"/>
  <printOptions gridLines="1"/>
  <pageMargins left="0.24" right="0.19685039370078741" top="0.5" bottom="0.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1"/>
  <sheetViews>
    <sheetView topLeftCell="A16" workbookViewId="0">
      <selection activeCell="A31" sqref="A31:C31"/>
    </sheetView>
  </sheetViews>
  <sheetFormatPr defaultColWidth="9.28515625" defaultRowHeight="12.75"/>
  <cols>
    <col min="1" max="1" width="9" style="6" customWidth="1"/>
    <col min="2" max="2" width="10" style="6" customWidth="1"/>
    <col min="3" max="3" width="28" style="6" customWidth="1"/>
    <col min="4" max="4" width="11.42578125" style="6" customWidth="1"/>
    <col min="5" max="5" width="10.5703125" style="6" customWidth="1"/>
    <col min="6" max="6" width="11.28515625" style="6" customWidth="1"/>
    <col min="7" max="7" width="10" style="6" customWidth="1"/>
    <col min="8" max="8" width="10.42578125" style="6" customWidth="1"/>
    <col min="9" max="9" width="8.5703125" style="6" customWidth="1"/>
    <col min="10" max="10" width="9.5703125" style="6" customWidth="1"/>
    <col min="11" max="11" width="10.7109375" style="6" customWidth="1"/>
    <col min="12" max="12" width="10.5703125" style="6" customWidth="1"/>
    <col min="13" max="13" width="10.7109375" style="6" customWidth="1"/>
    <col min="14" max="14" width="9.42578125" style="6" customWidth="1"/>
    <col min="15" max="15" width="10.42578125" style="6" customWidth="1"/>
    <col min="16" max="16" width="9.5703125" style="6" bestFit="1" customWidth="1"/>
    <col min="17" max="16384" width="9.28515625" style="6"/>
  </cols>
  <sheetData>
    <row r="1" spans="1:17" ht="40.5" customHeight="1">
      <c r="A1" s="212" t="s">
        <v>67</v>
      </c>
      <c r="B1" s="212"/>
      <c r="C1" s="212"/>
      <c r="D1" s="212"/>
      <c r="E1" s="212"/>
      <c r="F1" s="212"/>
      <c r="G1" s="212"/>
      <c r="H1" s="212"/>
      <c r="I1" s="10"/>
      <c r="J1" s="10"/>
      <c r="K1" s="10"/>
      <c r="L1" s="10"/>
      <c r="M1" s="10"/>
      <c r="N1" s="10"/>
      <c r="O1" s="10"/>
      <c r="P1" s="10"/>
    </row>
    <row r="2" spans="1:17" ht="27" customHeight="1">
      <c r="A2" s="212" t="s">
        <v>68</v>
      </c>
      <c r="B2" s="212"/>
      <c r="C2" s="212"/>
      <c r="D2" s="212"/>
      <c r="E2" s="212"/>
      <c r="F2" s="212"/>
      <c r="G2" s="212"/>
      <c r="H2" s="212"/>
      <c r="I2" s="10"/>
      <c r="J2" s="10"/>
      <c r="K2" s="10"/>
      <c r="L2" s="10"/>
      <c r="M2" s="10"/>
      <c r="N2" s="10"/>
      <c r="O2" s="10"/>
      <c r="P2" s="10"/>
    </row>
    <row r="3" spans="1:17" ht="18.75">
      <c r="A3" s="213" t="s">
        <v>164</v>
      </c>
      <c r="B3" s="213"/>
      <c r="C3" s="213"/>
      <c r="D3" s="213"/>
      <c r="E3" s="213"/>
      <c r="F3" s="213"/>
      <c r="G3" s="213"/>
      <c r="H3" s="213"/>
      <c r="I3" s="11"/>
      <c r="J3" s="11"/>
      <c r="K3" s="11"/>
      <c r="L3" s="11"/>
      <c r="M3" s="11"/>
      <c r="N3" s="11"/>
      <c r="O3" s="11"/>
      <c r="P3" s="11"/>
    </row>
    <row r="4" spans="1:17" ht="18.75">
      <c r="A4" s="215"/>
      <c r="B4" s="215"/>
      <c r="C4" s="215"/>
      <c r="D4" s="215"/>
      <c r="E4" s="215"/>
      <c r="F4" s="215"/>
      <c r="G4" s="215"/>
      <c r="H4" s="215"/>
      <c r="I4" s="11"/>
      <c r="J4" s="11"/>
      <c r="K4" s="11"/>
      <c r="L4" s="11"/>
      <c r="M4" s="11"/>
      <c r="N4" s="11"/>
      <c r="O4" s="11"/>
      <c r="P4" s="11"/>
    </row>
    <row r="5" spans="1:17">
      <c r="A5" s="214" t="s">
        <v>10</v>
      </c>
      <c r="B5" s="214"/>
      <c r="C5" s="214"/>
      <c r="D5" s="214"/>
      <c r="E5" s="214"/>
      <c r="F5" s="214"/>
      <c r="G5" s="214"/>
      <c r="H5" s="214"/>
      <c r="I5" s="9"/>
      <c r="J5" s="9"/>
      <c r="K5" s="9"/>
      <c r="L5" s="9"/>
      <c r="M5" s="9"/>
      <c r="N5" s="9"/>
      <c r="O5" s="9"/>
      <c r="P5" s="9"/>
    </row>
    <row r="6" spans="1:17">
      <c r="A6" s="173"/>
      <c r="B6" s="173"/>
      <c r="C6" s="173"/>
      <c r="D6" s="173"/>
      <c r="E6" s="173"/>
      <c r="F6" s="173"/>
      <c r="G6" s="173"/>
      <c r="H6" s="173"/>
      <c r="I6" s="9"/>
      <c r="J6" s="9"/>
      <c r="K6" s="9"/>
      <c r="L6" s="9"/>
      <c r="M6" s="9"/>
      <c r="N6" s="9"/>
      <c r="O6" s="9"/>
      <c r="P6" s="9"/>
    </row>
    <row r="7" spans="1:17" ht="15">
      <c r="A7" s="177" t="s">
        <v>11</v>
      </c>
      <c r="B7" s="177"/>
      <c r="C7" s="187" t="str">
        <f>Koptāme!C4</f>
        <v>Jauna siltumtrases posma izbūve un esošo siltumtīklu pārbūve</v>
      </c>
      <c r="D7" s="187"/>
      <c r="E7" s="187"/>
      <c r="F7" s="187"/>
      <c r="G7" s="187"/>
      <c r="H7" s="187"/>
      <c r="I7" s="12"/>
      <c r="J7" s="12"/>
      <c r="K7" s="12"/>
      <c r="L7" s="12"/>
      <c r="M7" s="12"/>
      <c r="N7" s="12"/>
      <c r="O7" s="12"/>
      <c r="P7" s="12"/>
    </row>
    <row r="8" spans="1:17" ht="15">
      <c r="A8" s="173"/>
      <c r="B8" s="173"/>
      <c r="C8" s="187" t="str">
        <f>Koptāme!C5</f>
        <v>Kandavas novadā, Kandavā</v>
      </c>
      <c r="D8" s="187"/>
      <c r="E8" s="187"/>
      <c r="F8" s="187"/>
      <c r="G8" s="187"/>
      <c r="H8" s="187"/>
      <c r="I8" s="12"/>
      <c r="J8" s="12"/>
      <c r="K8" s="12"/>
      <c r="L8" s="12"/>
      <c r="M8" s="12"/>
      <c r="N8" s="12"/>
      <c r="O8" s="12"/>
      <c r="P8" s="12"/>
    </row>
    <row r="9" spans="1:17" ht="15">
      <c r="A9" s="177" t="s">
        <v>12</v>
      </c>
      <c r="B9" s="177"/>
      <c r="C9" s="187" t="str">
        <f>C7</f>
        <v>Jauna siltumtrases posma izbūve un esošo siltumtīklu pārbūve</v>
      </c>
      <c r="D9" s="187"/>
      <c r="E9" s="187"/>
      <c r="F9" s="187"/>
      <c r="G9" s="187"/>
      <c r="H9" s="187"/>
      <c r="I9" s="12"/>
      <c r="J9" s="12"/>
      <c r="K9" s="12"/>
      <c r="L9" s="12"/>
      <c r="M9" s="12"/>
      <c r="N9" s="12"/>
      <c r="O9" s="12"/>
      <c r="P9" s="12"/>
    </row>
    <row r="10" spans="1:17" ht="15">
      <c r="A10" s="173"/>
      <c r="B10" s="173"/>
      <c r="C10" s="187" t="str">
        <f>Koptāme!C5</f>
        <v>Kandavas novadā, Kandavā</v>
      </c>
      <c r="D10" s="187"/>
      <c r="E10" s="187"/>
      <c r="F10" s="187"/>
      <c r="G10" s="187"/>
      <c r="H10" s="187"/>
      <c r="I10" s="12"/>
      <c r="J10" s="12"/>
      <c r="K10" s="12"/>
      <c r="L10" s="12"/>
      <c r="M10" s="12"/>
      <c r="N10" s="12"/>
      <c r="O10" s="12"/>
      <c r="P10" s="12"/>
    </row>
    <row r="11" spans="1:17" ht="14.25" customHeight="1">
      <c r="A11" s="177" t="s">
        <v>13</v>
      </c>
      <c r="B11" s="177"/>
      <c r="C11" s="187" t="str">
        <f>Koptāme!C6</f>
        <v>Kandava, Kandavas nov.</v>
      </c>
      <c r="D11" s="187"/>
      <c r="E11" s="187"/>
      <c r="F11" s="187"/>
      <c r="G11" s="187"/>
      <c r="H11" s="187"/>
      <c r="I11" s="12"/>
      <c r="J11" s="12"/>
      <c r="K11" s="12"/>
      <c r="L11" s="12"/>
      <c r="M11" s="12"/>
      <c r="N11" s="12"/>
      <c r="O11" s="12"/>
      <c r="P11" s="12"/>
    </row>
    <row r="12" spans="1:17" s="7" customFormat="1" ht="15.75" customHeight="1">
      <c r="A12" s="177" t="s">
        <v>166</v>
      </c>
      <c r="B12" s="177"/>
      <c r="C12" s="175"/>
      <c r="D12" s="176"/>
      <c r="E12" s="176"/>
      <c r="F12" s="176"/>
      <c r="G12" s="176"/>
      <c r="H12" s="176"/>
      <c r="I12" s="12"/>
      <c r="J12" s="12"/>
      <c r="K12" s="12"/>
      <c r="L12" s="12"/>
      <c r="M12" s="12"/>
      <c r="N12" s="12"/>
      <c r="O12" s="12"/>
      <c r="P12" s="12"/>
      <c r="Q12" s="6"/>
    </row>
    <row r="13" spans="1:17" s="7" customFormat="1" ht="15.75" customHeight="1">
      <c r="A13" s="211" t="s">
        <v>72</v>
      </c>
      <c r="B13" s="211"/>
      <c r="C13" s="211"/>
      <c r="D13" s="211"/>
      <c r="E13" s="211"/>
      <c r="F13" s="220"/>
      <c r="G13" s="221"/>
      <c r="H13" s="221"/>
      <c r="I13" s="9"/>
      <c r="J13" s="9"/>
      <c r="K13" s="9"/>
      <c r="L13" s="9"/>
      <c r="M13" s="9"/>
      <c r="N13" s="9"/>
      <c r="O13" s="9"/>
      <c r="P13" s="9"/>
      <c r="Q13" s="6"/>
    </row>
    <row r="14" spans="1:17" s="7" customFormat="1" ht="15.75" customHeight="1">
      <c r="A14" s="211" t="s">
        <v>41</v>
      </c>
      <c r="B14" s="211"/>
      <c r="C14" s="211"/>
      <c r="D14" s="211"/>
      <c r="E14" s="211"/>
      <c r="F14" s="222"/>
      <c r="G14" s="223"/>
      <c r="H14" s="223"/>
      <c r="I14" s="9"/>
      <c r="J14" s="9"/>
      <c r="K14" s="9"/>
      <c r="L14" s="9"/>
      <c r="M14" s="9"/>
      <c r="N14" s="9"/>
      <c r="O14" s="9"/>
      <c r="P14" s="9"/>
      <c r="Q14" s="6"/>
    </row>
    <row r="15" spans="1:17" s="7" customFormat="1" ht="15.75" customHeight="1">
      <c r="A15" s="211" t="s">
        <v>42</v>
      </c>
      <c r="B15" s="211"/>
      <c r="C15" s="211"/>
      <c r="D15" s="211"/>
      <c r="E15" s="4"/>
      <c r="F15" s="2" t="s">
        <v>18</v>
      </c>
      <c r="G15" s="209"/>
      <c r="H15" s="209"/>
      <c r="I15" s="9"/>
      <c r="J15" s="9"/>
      <c r="K15" s="9"/>
      <c r="L15" s="9"/>
      <c r="M15" s="9"/>
      <c r="N15" s="9"/>
      <c r="O15" s="9"/>
      <c r="P15" s="9"/>
    </row>
    <row r="16" spans="1:17" s="7" customFormat="1" ht="15.75" customHeight="1" thickBot="1">
      <c r="A16" s="190"/>
      <c r="B16" s="190"/>
      <c r="C16" s="190"/>
      <c r="D16" s="190"/>
      <c r="E16" s="190"/>
      <c r="F16" s="190"/>
      <c r="G16" s="190"/>
      <c r="H16" s="190"/>
      <c r="I16" s="9"/>
      <c r="J16" s="9"/>
      <c r="K16" s="9"/>
      <c r="L16" s="9"/>
      <c r="M16" s="9"/>
      <c r="N16" s="9"/>
      <c r="O16" s="9"/>
      <c r="P16" s="9"/>
    </row>
    <row r="17" spans="1:17" s="7" customFormat="1" ht="15.75" customHeight="1" thickBot="1">
      <c r="A17" s="16" t="s">
        <v>0</v>
      </c>
      <c r="B17" s="16" t="s">
        <v>43</v>
      </c>
      <c r="C17" s="17"/>
      <c r="D17" s="16" t="s">
        <v>44</v>
      </c>
      <c r="E17" s="217" t="s">
        <v>45</v>
      </c>
      <c r="F17" s="218"/>
      <c r="G17" s="219"/>
      <c r="H17" s="17"/>
      <c r="I17" s="9"/>
      <c r="J17" s="9"/>
      <c r="K17" s="9"/>
      <c r="L17" s="9"/>
      <c r="M17" s="9"/>
      <c r="N17" s="9"/>
      <c r="O17" s="9"/>
      <c r="P17" s="9"/>
    </row>
    <row r="18" spans="1:17" s="7" customFormat="1" ht="15" customHeight="1">
      <c r="A18" s="18" t="s">
        <v>22</v>
      </c>
      <c r="B18" s="18" t="s">
        <v>44</v>
      </c>
      <c r="C18" s="18" t="s">
        <v>46</v>
      </c>
      <c r="D18" s="18" t="s">
        <v>3</v>
      </c>
      <c r="E18" s="19" t="s">
        <v>47</v>
      </c>
      <c r="F18" s="20" t="s">
        <v>48</v>
      </c>
      <c r="G18" s="19" t="s">
        <v>49</v>
      </c>
      <c r="H18" s="21" t="s">
        <v>31</v>
      </c>
    </row>
    <row r="19" spans="1:17" s="7" customFormat="1" ht="15" customHeight="1">
      <c r="A19" s="18" t="s">
        <v>6</v>
      </c>
      <c r="B19" s="18" t="s">
        <v>0</v>
      </c>
      <c r="C19" s="18" t="s">
        <v>50</v>
      </c>
      <c r="D19" s="18" t="s">
        <v>71</v>
      </c>
      <c r="E19" s="22" t="s">
        <v>51</v>
      </c>
      <c r="F19" s="18" t="s">
        <v>71</v>
      </c>
      <c r="G19" s="22" t="s">
        <v>52</v>
      </c>
      <c r="H19" s="21" t="s">
        <v>53</v>
      </c>
    </row>
    <row r="20" spans="1:17" s="7" customFormat="1" ht="15.75" customHeight="1" thickBot="1">
      <c r="A20" s="23"/>
      <c r="B20" s="23"/>
      <c r="C20" s="23"/>
      <c r="D20" s="23"/>
      <c r="E20" s="24" t="s">
        <v>71</v>
      </c>
      <c r="F20" s="23"/>
      <c r="G20" s="24" t="s">
        <v>71</v>
      </c>
      <c r="H20" s="25" t="s">
        <v>54</v>
      </c>
    </row>
    <row r="21" spans="1:17" s="7" customFormat="1" ht="13.5" thickBot="1">
      <c r="A21" s="26">
        <v>1</v>
      </c>
      <c r="B21" s="26">
        <v>2</v>
      </c>
      <c r="C21" s="27">
        <v>3</v>
      </c>
      <c r="D21" s="23">
        <v>4</v>
      </c>
      <c r="E21" s="23">
        <v>5</v>
      </c>
      <c r="F21" s="23">
        <v>6</v>
      </c>
      <c r="G21" s="26">
        <v>7</v>
      </c>
      <c r="H21" s="28"/>
    </row>
    <row r="22" spans="1:17" s="7" customFormat="1">
      <c r="A22" s="29">
        <v>1</v>
      </c>
      <c r="B22" s="30" t="s">
        <v>63</v>
      </c>
      <c r="C22" s="31" t="s">
        <v>60</v>
      </c>
      <c r="D22" s="32"/>
      <c r="E22" s="32"/>
      <c r="F22" s="32"/>
      <c r="G22" s="32"/>
      <c r="H22" s="32"/>
      <c r="I22" s="8"/>
      <c r="J22" s="8"/>
      <c r="K22" s="33"/>
      <c r="L22" s="6"/>
      <c r="M22" s="33"/>
      <c r="N22" s="6"/>
    </row>
    <row r="23" spans="1:17" s="7" customFormat="1">
      <c r="A23" s="29">
        <v>2</v>
      </c>
      <c r="B23" s="30" t="s">
        <v>77</v>
      </c>
      <c r="C23" s="34" t="s">
        <v>61</v>
      </c>
      <c r="D23" s="32"/>
      <c r="E23" s="32"/>
      <c r="F23" s="32"/>
      <c r="G23" s="32"/>
      <c r="H23" s="32"/>
      <c r="I23" s="8"/>
      <c r="J23" s="8"/>
      <c r="K23" s="33"/>
      <c r="L23" s="35"/>
      <c r="M23" s="35"/>
      <c r="N23" s="35"/>
    </row>
    <row r="24" spans="1:17" s="7" customFormat="1">
      <c r="A24" s="29">
        <v>3</v>
      </c>
      <c r="B24" s="30" t="s">
        <v>82</v>
      </c>
      <c r="C24" s="34" t="s">
        <v>80</v>
      </c>
      <c r="D24" s="32"/>
      <c r="E24" s="32"/>
      <c r="F24" s="32"/>
      <c r="G24" s="32"/>
      <c r="H24" s="32"/>
      <c r="I24" s="8"/>
      <c r="J24" s="8"/>
      <c r="K24" s="33"/>
      <c r="L24" s="35"/>
      <c r="M24" s="35"/>
      <c r="N24" s="35"/>
    </row>
    <row r="25" spans="1:17" s="7" customFormat="1">
      <c r="A25" s="29"/>
      <c r="B25" s="30"/>
      <c r="C25" s="34" t="s">
        <v>69</v>
      </c>
      <c r="D25" s="32"/>
      <c r="E25" s="32"/>
      <c r="F25" s="32"/>
      <c r="G25" s="32"/>
      <c r="H25" s="32"/>
      <c r="I25" s="8"/>
      <c r="J25" s="8"/>
      <c r="K25" s="33"/>
      <c r="L25" s="35"/>
      <c r="M25" s="35"/>
      <c r="N25" s="35"/>
    </row>
    <row r="26" spans="1:17" s="7" customFormat="1">
      <c r="A26" s="29">
        <v>4</v>
      </c>
      <c r="B26" s="30" t="s">
        <v>83</v>
      </c>
      <c r="C26" s="34" t="s">
        <v>62</v>
      </c>
      <c r="D26" s="32"/>
      <c r="E26" s="32"/>
      <c r="F26" s="32"/>
      <c r="G26" s="32"/>
      <c r="H26" s="32"/>
      <c r="I26" s="8"/>
      <c r="J26" s="8"/>
      <c r="K26" s="33"/>
      <c r="L26" s="35"/>
      <c r="M26" s="35"/>
      <c r="N26" s="35"/>
    </row>
    <row r="27" spans="1:17" s="7" customFormat="1">
      <c r="A27" s="29"/>
      <c r="B27" s="30"/>
      <c r="C27" s="36" t="s">
        <v>75</v>
      </c>
      <c r="D27" s="37"/>
      <c r="E27" s="37"/>
      <c r="F27" s="37"/>
      <c r="G27" s="37"/>
      <c r="H27" s="37"/>
      <c r="I27" s="8"/>
      <c r="J27" s="38"/>
      <c r="K27" s="39"/>
      <c r="L27" s="39"/>
      <c r="M27" s="39"/>
      <c r="N27" s="39"/>
      <c r="O27" s="13"/>
      <c r="P27" s="13"/>
      <c r="Q27" s="33"/>
    </row>
    <row r="28" spans="1:17" s="7" customFormat="1" ht="15" customHeight="1">
      <c r="A28" s="183" t="s">
        <v>168</v>
      </c>
      <c r="B28" s="184"/>
      <c r="C28" s="185"/>
      <c r="D28" s="40"/>
      <c r="E28" s="216"/>
      <c r="F28" s="216"/>
      <c r="G28" s="216"/>
      <c r="H28" s="216"/>
      <c r="J28" s="38"/>
      <c r="K28" s="39"/>
      <c r="L28" s="13"/>
      <c r="M28" s="41"/>
      <c r="N28" s="6"/>
    </row>
    <row r="29" spans="1:17" s="7" customFormat="1">
      <c r="A29" s="183" t="s">
        <v>169</v>
      </c>
      <c r="B29" s="184"/>
      <c r="C29" s="185"/>
      <c r="D29" s="40"/>
      <c r="E29" s="216"/>
      <c r="F29" s="216"/>
      <c r="G29" s="216"/>
      <c r="H29" s="216"/>
      <c r="J29" s="38"/>
      <c r="K29" s="39"/>
      <c r="L29" s="13"/>
      <c r="M29" s="41"/>
      <c r="N29" s="8"/>
      <c r="O29" s="8"/>
      <c r="P29" s="8"/>
      <c r="Q29" s="8"/>
    </row>
    <row r="30" spans="1:17" s="7" customFormat="1">
      <c r="A30" s="183" t="s">
        <v>199</v>
      </c>
      <c r="B30" s="184"/>
      <c r="C30" s="185"/>
      <c r="D30" s="40"/>
      <c r="E30" s="216"/>
      <c r="F30" s="216"/>
      <c r="G30" s="216"/>
      <c r="H30" s="216"/>
      <c r="J30" s="38"/>
      <c r="K30" s="39"/>
      <c r="L30" s="13"/>
      <c r="M30" s="41"/>
    </row>
    <row r="31" spans="1:17" s="7" customFormat="1">
      <c r="A31" s="183" t="s">
        <v>55</v>
      </c>
      <c r="B31" s="184"/>
      <c r="C31" s="185"/>
      <c r="D31" s="40"/>
      <c r="E31" s="216"/>
      <c r="F31" s="216"/>
      <c r="G31" s="216"/>
      <c r="H31" s="216"/>
      <c r="J31" s="38"/>
      <c r="K31" s="39"/>
      <c r="L31" s="13"/>
      <c r="M31" s="41"/>
    </row>
    <row r="32" spans="1:17" s="7" customFormat="1" ht="15" customHeight="1">
      <c r="A32" s="171"/>
      <c r="B32" s="171"/>
      <c r="C32" s="171"/>
      <c r="D32" s="171"/>
      <c r="E32" s="171"/>
      <c r="F32" s="171"/>
      <c r="G32" s="171"/>
      <c r="H32" s="171"/>
      <c r="K32" s="8"/>
    </row>
    <row r="33" spans="1:8" s="7" customFormat="1" ht="15" customHeight="1">
      <c r="A33" s="171"/>
      <c r="B33" s="171"/>
      <c r="C33" s="171"/>
      <c r="D33" s="171"/>
      <c r="E33" s="171"/>
      <c r="F33" s="171"/>
      <c r="G33" s="171"/>
      <c r="H33" s="171"/>
    </row>
    <row r="34" spans="1:8" s="7" customFormat="1" ht="15" customHeight="1">
      <c r="A34" s="171"/>
      <c r="B34" s="171"/>
      <c r="C34" s="171"/>
      <c r="D34" s="171"/>
      <c r="E34" s="171"/>
      <c r="F34" s="171"/>
      <c r="G34" s="171"/>
      <c r="H34" s="171"/>
    </row>
    <row r="35" spans="1:8" s="7" customFormat="1">
      <c r="A35" s="171" t="s">
        <v>38</v>
      </c>
      <c r="B35" s="171"/>
      <c r="C35" s="172"/>
      <c r="D35" s="172"/>
      <c r="E35" s="172"/>
      <c r="F35" s="172"/>
      <c r="G35" s="172"/>
      <c r="H35" s="172"/>
    </row>
    <row r="36" spans="1:8" s="7" customFormat="1">
      <c r="A36" s="171" t="s">
        <v>39</v>
      </c>
      <c r="B36" s="171"/>
      <c r="C36" s="171"/>
      <c r="D36" s="171"/>
      <c r="E36" s="171"/>
      <c r="F36" s="171"/>
      <c r="G36" s="171"/>
      <c r="H36" s="171"/>
    </row>
    <row r="37" spans="1:8" s="42" customFormat="1">
      <c r="A37" s="173" t="s">
        <v>40</v>
      </c>
      <c r="B37" s="173"/>
      <c r="C37" s="4"/>
      <c r="D37" s="173"/>
      <c r="E37" s="173"/>
      <c r="F37" s="173"/>
      <c r="G37" s="173"/>
      <c r="H37" s="173"/>
    </row>
    <row r="38" spans="1:8" s="7" customFormat="1">
      <c r="A38" s="171"/>
      <c r="B38" s="171"/>
      <c r="C38" s="171"/>
      <c r="D38" s="171"/>
      <c r="E38" s="171"/>
      <c r="F38" s="171"/>
      <c r="G38" s="171"/>
      <c r="H38" s="171"/>
    </row>
    <row r="39" spans="1:8" s="42" customFormat="1">
      <c r="A39" s="171" t="s">
        <v>167</v>
      </c>
      <c r="B39" s="171"/>
      <c r="C39" s="172"/>
      <c r="D39" s="172"/>
      <c r="E39" s="172"/>
      <c r="F39" s="172"/>
      <c r="G39" s="172"/>
      <c r="H39" s="172"/>
    </row>
    <row r="40" spans="1:8" s="42" customFormat="1">
      <c r="A40" s="171" t="s">
        <v>39</v>
      </c>
      <c r="B40" s="171"/>
      <c r="C40" s="171"/>
      <c r="D40" s="171"/>
      <c r="E40" s="171"/>
      <c r="F40" s="171"/>
      <c r="G40" s="171"/>
      <c r="H40" s="171"/>
    </row>
    <row r="41" spans="1:8" s="42" customFormat="1">
      <c r="A41" s="171"/>
      <c r="B41" s="171"/>
      <c r="C41" s="171"/>
      <c r="D41" s="171"/>
      <c r="E41" s="171"/>
      <c r="F41" s="171"/>
      <c r="G41" s="171"/>
      <c r="H41" s="171"/>
    </row>
  </sheetData>
  <mergeCells count="43">
    <mergeCell ref="A12:B12"/>
    <mergeCell ref="C11:H11"/>
    <mergeCell ref="A14:E14"/>
    <mergeCell ref="C12:H12"/>
    <mergeCell ref="F13:H13"/>
    <mergeCell ref="F14:H14"/>
    <mergeCell ref="E28:H31"/>
    <mergeCell ref="A31:C31"/>
    <mergeCell ref="A30:C30"/>
    <mergeCell ref="A13:E13"/>
    <mergeCell ref="A16:H16"/>
    <mergeCell ref="A15:D15"/>
    <mergeCell ref="E17:G17"/>
    <mergeCell ref="A28:C28"/>
    <mergeCell ref="G15:H15"/>
    <mergeCell ref="A29:C29"/>
    <mergeCell ref="A7:B7"/>
    <mergeCell ref="C7:H7"/>
    <mergeCell ref="A11:B11"/>
    <mergeCell ref="A9:B9"/>
    <mergeCell ref="C9:H9"/>
    <mergeCell ref="A8:B8"/>
    <mergeCell ref="C8:H8"/>
    <mergeCell ref="C10:H10"/>
    <mergeCell ref="A10:B10"/>
    <mergeCell ref="A1:H1"/>
    <mergeCell ref="A2:H2"/>
    <mergeCell ref="A3:H3"/>
    <mergeCell ref="A5:H5"/>
    <mergeCell ref="A6:H6"/>
    <mergeCell ref="A4:H4"/>
    <mergeCell ref="A41:H41"/>
    <mergeCell ref="A35:B35"/>
    <mergeCell ref="A36:H36"/>
    <mergeCell ref="C35:H35"/>
    <mergeCell ref="A37:B37"/>
    <mergeCell ref="D37:H37"/>
    <mergeCell ref="A32:H33"/>
    <mergeCell ref="A34:H34"/>
    <mergeCell ref="C39:H39"/>
    <mergeCell ref="A40:H40"/>
    <mergeCell ref="A39:B39"/>
    <mergeCell ref="A38:H38"/>
  </mergeCells>
  <phoneticPr fontId="1" type="noConversion"/>
  <printOptions gridLines="1"/>
  <pageMargins left="0.15" right="0.17" top="0.49" bottom="0.5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4"/>
  <sheetViews>
    <sheetView topLeftCell="A7" workbookViewId="0">
      <selection activeCell="D42" sqref="D42"/>
    </sheetView>
  </sheetViews>
  <sheetFormatPr defaultColWidth="9.28515625" defaultRowHeight="12.75"/>
  <cols>
    <col min="1" max="1" width="7.7109375" style="57" customWidth="1"/>
    <col min="2" max="2" width="9.7109375" style="57" customWidth="1"/>
    <col min="3" max="3" width="36" style="57" customWidth="1"/>
    <col min="4" max="4" width="6.5703125" style="57" customWidth="1"/>
    <col min="5" max="6" width="6.28515625" style="57" customWidth="1"/>
    <col min="7" max="7" width="6" style="57" customWidth="1"/>
    <col min="8" max="8" width="6.42578125" style="57" bestFit="1" customWidth="1"/>
    <col min="9" max="9" width="6.42578125" style="57" customWidth="1"/>
    <col min="10" max="10" width="6.42578125" style="57" bestFit="1" customWidth="1"/>
    <col min="11" max="11" width="7.28515625" style="57" customWidth="1"/>
    <col min="12" max="12" width="7.7109375" style="57" customWidth="1"/>
    <col min="13" max="14" width="8.28515625" style="57" customWidth="1"/>
    <col min="15" max="15" width="7.5703125" style="57" customWidth="1"/>
    <col min="16" max="16" width="9.7109375" style="57" customWidth="1"/>
    <col min="17" max="16384" width="9.28515625" style="57"/>
  </cols>
  <sheetData>
    <row r="1" spans="1:19" ht="23.25">
      <c r="A1" s="240" t="s">
        <v>66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9" ht="18.75">
      <c r="A2" s="241" t="s">
        <v>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9">
      <c r="A3" s="242" t="s">
        <v>10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9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9" ht="14.25" customHeight="1">
      <c r="A5" s="228" t="s">
        <v>11</v>
      </c>
      <c r="B5" s="228"/>
      <c r="C5" s="229" t="str">
        <f>Kopsavilk.apr.1!C7</f>
        <v>Jauna siltumtrases posma izbūve un esošo siltumtīklu pārbūve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</row>
    <row r="6" spans="1:19" ht="14.25" customHeight="1">
      <c r="A6" s="233"/>
      <c r="B6" s="233"/>
      <c r="C6" s="229" t="str">
        <f>Koptāme!C5</f>
        <v>Kandavas novadā, Kandavā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</row>
    <row r="7" spans="1:19" ht="14.25" customHeight="1">
      <c r="A7" s="228" t="s">
        <v>12</v>
      </c>
      <c r="B7" s="228"/>
      <c r="C7" s="229" t="str">
        <f>C5</f>
        <v>Jauna siltumtrases posma izbūve un esošo siltumtīklu pārbūve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</row>
    <row r="8" spans="1:19" ht="14.25" customHeight="1">
      <c r="A8" s="233"/>
      <c r="B8" s="233"/>
      <c r="C8" s="229" t="str">
        <f>Koptāme!C5</f>
        <v>Kandavas novadā, Kandavā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</row>
    <row r="9" spans="1:19" ht="14.25" customHeight="1">
      <c r="A9" s="228" t="s">
        <v>13</v>
      </c>
      <c r="B9" s="228"/>
      <c r="C9" s="229" t="str">
        <f>Kopsavilk.apr.1!C11</f>
        <v>Kandava, Kandavas nov.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</row>
    <row r="10" spans="1:19" ht="14.25" customHeight="1">
      <c r="A10" s="228" t="s">
        <v>166</v>
      </c>
      <c r="B10" s="228"/>
      <c r="C10" s="235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</row>
    <row r="11" spans="1:19">
      <c r="A11" s="233">
        <v>2019</v>
      </c>
      <c r="B11" s="233"/>
      <c r="C11" s="49" t="s">
        <v>14</v>
      </c>
      <c r="D11" s="234" t="s">
        <v>70</v>
      </c>
      <c r="E11" s="234"/>
      <c r="F11" s="245" t="s">
        <v>15</v>
      </c>
      <c r="G11" s="245"/>
      <c r="H11" s="245"/>
      <c r="I11" s="242" t="s">
        <v>16</v>
      </c>
      <c r="J11" s="242"/>
      <c r="K11" s="242"/>
      <c r="L11" s="242"/>
      <c r="M11" s="226"/>
      <c r="N11" s="227"/>
      <c r="O11" s="59" t="s">
        <v>71</v>
      </c>
      <c r="P11" s="60"/>
    </row>
    <row r="12" spans="1:19" s="62" customFormat="1" ht="14.2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 t="s">
        <v>17</v>
      </c>
      <c r="K12" s="233"/>
      <c r="L12" s="56"/>
      <c r="M12" s="59" t="s">
        <v>18</v>
      </c>
      <c r="N12" s="61"/>
      <c r="O12" s="229"/>
      <c r="P12" s="229"/>
    </row>
    <row r="13" spans="1:19" s="62" customFormat="1" ht="14.25" customHeight="1" thickBot="1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</row>
    <row r="14" spans="1:19" s="67" customFormat="1" ht="13.5" thickBot="1">
      <c r="A14" s="63" t="s">
        <v>19</v>
      </c>
      <c r="B14" s="63"/>
      <c r="C14" s="50"/>
      <c r="D14" s="63" t="s">
        <v>1</v>
      </c>
      <c r="E14" s="64" t="s">
        <v>2</v>
      </c>
      <c r="F14" s="236" t="s">
        <v>20</v>
      </c>
      <c r="G14" s="237"/>
      <c r="H14" s="237"/>
      <c r="I14" s="237"/>
      <c r="J14" s="237"/>
      <c r="K14" s="238"/>
      <c r="L14" s="65"/>
      <c r="M14" s="65"/>
      <c r="N14" s="65" t="s">
        <v>21</v>
      </c>
      <c r="O14" s="65" t="s">
        <v>3</v>
      </c>
      <c r="P14" s="66" t="s">
        <v>71</v>
      </c>
      <c r="R14" s="14"/>
    </row>
    <row r="15" spans="1:19" s="67" customFormat="1">
      <c r="A15" s="51" t="s">
        <v>22</v>
      </c>
      <c r="B15" s="51" t="s">
        <v>23</v>
      </c>
      <c r="C15" s="51" t="s">
        <v>24</v>
      </c>
      <c r="D15" s="51" t="s">
        <v>4</v>
      </c>
      <c r="E15" s="68" t="s">
        <v>5</v>
      </c>
      <c r="F15" s="51" t="s">
        <v>25</v>
      </c>
      <c r="G15" s="63" t="s">
        <v>26</v>
      </c>
      <c r="H15" s="63" t="s">
        <v>27</v>
      </c>
      <c r="I15" s="63" t="s">
        <v>28</v>
      </c>
      <c r="J15" s="63" t="s">
        <v>29</v>
      </c>
      <c r="K15" s="63" t="s">
        <v>30</v>
      </c>
      <c r="L15" s="69" t="s">
        <v>31</v>
      </c>
      <c r="M15" s="63" t="s">
        <v>27</v>
      </c>
      <c r="N15" s="63" t="s">
        <v>28</v>
      </c>
      <c r="O15" s="63" t="s">
        <v>29</v>
      </c>
      <c r="P15" s="63" t="s">
        <v>30</v>
      </c>
    </row>
    <row r="16" spans="1:19" s="67" customFormat="1">
      <c r="A16" s="51"/>
      <c r="B16" s="51"/>
      <c r="C16" s="51"/>
      <c r="D16" s="51"/>
      <c r="E16" s="68"/>
      <c r="F16" s="51" t="s">
        <v>32</v>
      </c>
      <c r="G16" s="51" t="s">
        <v>73</v>
      </c>
      <c r="H16" s="51" t="s">
        <v>33</v>
      </c>
      <c r="I16" s="51" t="s">
        <v>34</v>
      </c>
      <c r="J16" s="51" t="s">
        <v>35</v>
      </c>
      <c r="K16" s="51" t="s">
        <v>71</v>
      </c>
      <c r="L16" s="70" t="s">
        <v>36</v>
      </c>
      <c r="M16" s="51" t="s">
        <v>33</v>
      </c>
      <c r="N16" s="51" t="s">
        <v>34</v>
      </c>
      <c r="O16" s="51" t="s">
        <v>35</v>
      </c>
      <c r="P16" s="51" t="s">
        <v>71</v>
      </c>
      <c r="S16" s="15"/>
    </row>
    <row r="17" spans="1:19" s="67" customFormat="1" ht="13.5" thickBot="1">
      <c r="A17" s="52" t="s">
        <v>6</v>
      </c>
      <c r="B17" s="52"/>
      <c r="C17" s="52"/>
      <c r="D17" s="52"/>
      <c r="E17" s="71"/>
      <c r="F17" s="52" t="s">
        <v>37</v>
      </c>
      <c r="G17" s="52" t="s">
        <v>74</v>
      </c>
      <c r="H17" s="52" t="s">
        <v>71</v>
      </c>
      <c r="I17" s="52" t="s">
        <v>71</v>
      </c>
      <c r="J17" s="52" t="s">
        <v>71</v>
      </c>
      <c r="K17" s="52"/>
      <c r="L17" s="72" t="s">
        <v>37</v>
      </c>
      <c r="M17" s="52" t="s">
        <v>71</v>
      </c>
      <c r="N17" s="52" t="s">
        <v>71</v>
      </c>
      <c r="O17" s="52" t="s">
        <v>71</v>
      </c>
      <c r="P17" s="52"/>
    </row>
    <row r="18" spans="1:19" ht="13.5" thickBot="1">
      <c r="A18" s="53">
        <v>1</v>
      </c>
      <c r="B18" s="53">
        <v>2</v>
      </c>
      <c r="C18" s="53">
        <v>3</v>
      </c>
      <c r="D18" s="53">
        <v>4</v>
      </c>
      <c r="E18" s="53">
        <v>5</v>
      </c>
      <c r="F18" s="53">
        <v>6</v>
      </c>
      <c r="G18" s="53">
        <v>7</v>
      </c>
      <c r="H18" s="53">
        <v>8</v>
      </c>
      <c r="I18" s="53">
        <v>9</v>
      </c>
      <c r="J18" s="53">
        <v>10</v>
      </c>
      <c r="K18" s="53">
        <v>11</v>
      </c>
      <c r="L18" s="53">
        <v>12</v>
      </c>
      <c r="M18" s="53">
        <v>13</v>
      </c>
      <c r="N18" s="53">
        <v>14</v>
      </c>
      <c r="O18" s="53">
        <v>15</v>
      </c>
      <c r="P18" s="53">
        <v>16</v>
      </c>
    </row>
    <row r="19" spans="1:19" ht="25.5">
      <c r="A19" s="73">
        <v>1</v>
      </c>
      <c r="B19" s="74" t="s">
        <v>64</v>
      </c>
      <c r="C19" s="54" t="s">
        <v>122</v>
      </c>
      <c r="D19" s="75" t="s">
        <v>89</v>
      </c>
      <c r="E19" s="76">
        <v>208</v>
      </c>
      <c r="F19" s="86"/>
      <c r="G19" s="141"/>
      <c r="H19" s="86"/>
      <c r="I19" s="142"/>
      <c r="J19" s="86"/>
      <c r="K19" s="86"/>
      <c r="L19" s="86"/>
      <c r="M19" s="86"/>
      <c r="N19" s="143"/>
      <c r="O19" s="86"/>
      <c r="P19" s="144"/>
    </row>
    <row r="20" spans="1:19" ht="25.5">
      <c r="A20" s="73">
        <v>2</v>
      </c>
      <c r="B20" s="85" t="s">
        <v>64</v>
      </c>
      <c r="C20" s="54" t="s">
        <v>123</v>
      </c>
      <c r="D20" s="75" t="s">
        <v>89</v>
      </c>
      <c r="E20" s="76">
        <v>83</v>
      </c>
      <c r="F20" s="86"/>
      <c r="G20" s="141"/>
      <c r="H20" s="86"/>
      <c r="I20" s="142"/>
      <c r="J20" s="86"/>
      <c r="K20" s="86"/>
      <c r="L20" s="86"/>
      <c r="M20" s="145"/>
      <c r="N20" s="146"/>
      <c r="O20" s="147"/>
      <c r="P20" s="144"/>
    </row>
    <row r="21" spans="1:19">
      <c r="A21" s="73">
        <v>3</v>
      </c>
      <c r="B21" s="85" t="s">
        <v>64</v>
      </c>
      <c r="C21" s="54" t="s">
        <v>150</v>
      </c>
      <c r="D21" s="75" t="s">
        <v>88</v>
      </c>
      <c r="E21" s="76">
        <v>6</v>
      </c>
      <c r="F21" s="86"/>
      <c r="G21" s="141"/>
      <c r="H21" s="86"/>
      <c r="I21" s="142"/>
      <c r="J21" s="86"/>
      <c r="K21" s="86"/>
      <c r="L21" s="86"/>
      <c r="M21" s="145"/>
      <c r="N21" s="148"/>
      <c r="O21" s="147"/>
      <c r="P21" s="144"/>
    </row>
    <row r="22" spans="1:19" s="62" customFormat="1">
      <c r="A22" s="149"/>
      <c r="B22" s="150"/>
      <c r="C22" s="151" t="s">
        <v>75</v>
      </c>
      <c r="D22" s="152" t="s">
        <v>71</v>
      </c>
      <c r="E22" s="151"/>
      <c r="F22" s="153"/>
      <c r="G22" s="154"/>
      <c r="H22" s="155"/>
      <c r="I22" s="153"/>
      <c r="J22" s="155"/>
      <c r="K22" s="107"/>
      <c r="L22" s="155"/>
      <c r="M22" s="156"/>
      <c r="N22" s="155"/>
      <c r="O22" s="157"/>
      <c r="P22" s="158"/>
      <c r="R22" s="134"/>
      <c r="S22" s="134"/>
    </row>
    <row r="23" spans="1:19" s="62" customFormat="1">
      <c r="A23" s="159"/>
      <c r="B23" s="15"/>
      <c r="C23" s="230" t="s">
        <v>170</v>
      </c>
      <c r="D23" s="231"/>
      <c r="E23" s="231"/>
      <c r="F23" s="231"/>
      <c r="G23" s="231"/>
      <c r="H23" s="231"/>
      <c r="I23" s="231"/>
      <c r="J23" s="231"/>
      <c r="K23" s="232"/>
      <c r="L23" s="136"/>
      <c r="M23" s="160"/>
      <c r="N23" s="161"/>
      <c r="P23" s="162"/>
    </row>
    <row r="24" spans="1:19" s="62" customFormat="1">
      <c r="A24" s="159"/>
      <c r="B24" s="15"/>
      <c r="C24" s="230" t="s">
        <v>7</v>
      </c>
      <c r="D24" s="231"/>
      <c r="E24" s="231"/>
      <c r="F24" s="231"/>
      <c r="G24" s="231"/>
      <c r="H24" s="231"/>
      <c r="I24" s="231"/>
      <c r="J24" s="231"/>
      <c r="K24" s="232"/>
      <c r="L24" s="136"/>
      <c r="M24" s="160"/>
      <c r="N24" s="137"/>
      <c r="O24" s="138"/>
      <c r="P24" s="162"/>
    </row>
    <row r="25" spans="1:19" s="62" customFormat="1">
      <c r="A25" s="159"/>
      <c r="B25" s="15"/>
      <c r="C25" s="230" t="s">
        <v>171</v>
      </c>
      <c r="D25" s="231"/>
      <c r="E25" s="231"/>
      <c r="F25" s="231"/>
      <c r="G25" s="231"/>
      <c r="H25" s="231"/>
      <c r="I25" s="231"/>
      <c r="J25" s="231"/>
      <c r="K25" s="232"/>
      <c r="L25" s="136"/>
      <c r="M25" s="160"/>
      <c r="N25" s="161"/>
      <c r="O25" s="138"/>
      <c r="P25" s="162"/>
    </row>
    <row r="26" spans="1:19" s="62" customFormat="1" ht="13.5" thickBot="1">
      <c r="A26" s="163"/>
      <c r="B26" s="164"/>
      <c r="C26" s="246" t="s">
        <v>8</v>
      </c>
      <c r="D26" s="247"/>
      <c r="E26" s="247"/>
      <c r="F26" s="247"/>
      <c r="G26" s="247"/>
      <c r="H26" s="247"/>
      <c r="I26" s="247"/>
      <c r="J26" s="247"/>
      <c r="K26" s="248"/>
      <c r="L26" s="165"/>
      <c r="M26" s="166"/>
      <c r="N26" s="165"/>
      <c r="O26" s="167"/>
      <c r="P26" s="168"/>
      <c r="R26" s="134"/>
    </row>
    <row r="27" spans="1:19" s="62" customFormat="1">
      <c r="A27" s="224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107" t="s">
        <v>76</v>
      </c>
      <c r="N27" s="108"/>
      <c r="O27" s="108"/>
      <c r="P27" s="108"/>
      <c r="R27" s="134"/>
    </row>
    <row r="28" spans="1:19" ht="13.5" customHeight="1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</row>
    <row r="29" spans="1:19">
      <c r="A29" s="233" t="s">
        <v>38</v>
      </c>
      <c r="B29" s="233"/>
      <c r="C29" s="244"/>
      <c r="D29" s="244"/>
      <c r="E29" s="244"/>
      <c r="F29" s="233"/>
      <c r="G29" s="233"/>
      <c r="H29" s="233"/>
      <c r="I29" s="233" t="s">
        <v>167</v>
      </c>
      <c r="J29" s="233"/>
      <c r="K29" s="233"/>
      <c r="L29" s="244"/>
      <c r="M29" s="244"/>
      <c r="N29" s="244"/>
      <c r="O29" s="244"/>
      <c r="P29" s="244"/>
    </row>
    <row r="30" spans="1:19">
      <c r="A30" s="233"/>
      <c r="B30" s="233"/>
      <c r="C30" s="242" t="s">
        <v>39</v>
      </c>
      <c r="D30" s="242"/>
      <c r="E30" s="242"/>
      <c r="F30" s="233"/>
      <c r="G30" s="233"/>
      <c r="H30" s="233"/>
      <c r="I30" s="233"/>
      <c r="J30" s="233"/>
      <c r="K30" s="233"/>
      <c r="L30" s="242" t="s">
        <v>39</v>
      </c>
      <c r="M30" s="242"/>
      <c r="N30" s="242"/>
      <c r="O30" s="242"/>
      <c r="P30" s="242"/>
    </row>
    <row r="31" spans="1:19">
      <c r="A31" s="233" t="s">
        <v>40</v>
      </c>
      <c r="B31" s="233"/>
      <c r="C31" s="56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</row>
    <row r="32" spans="1:19">
      <c r="A32" s="243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</row>
    <row r="33" s="62" customFormat="1"/>
    <row r="34" s="62" customFormat="1"/>
  </sheetData>
  <mergeCells count="44">
    <mergeCell ref="I11:L11"/>
    <mergeCell ref="A4:P4"/>
    <mergeCell ref="C6:P6"/>
    <mergeCell ref="C8:P8"/>
    <mergeCell ref="A6:B6"/>
    <mergeCell ref="A8:B8"/>
    <mergeCell ref="A32:P32"/>
    <mergeCell ref="A31:B31"/>
    <mergeCell ref="D31:P31"/>
    <mergeCell ref="L29:P29"/>
    <mergeCell ref="F11:H11"/>
    <mergeCell ref="A30:B30"/>
    <mergeCell ref="C23:K23"/>
    <mergeCell ref="F30:K30"/>
    <mergeCell ref="A29:B29"/>
    <mergeCell ref="I29:K29"/>
    <mergeCell ref="C29:E29"/>
    <mergeCell ref="A28:P28"/>
    <mergeCell ref="F29:H29"/>
    <mergeCell ref="C30:E30"/>
    <mergeCell ref="L30:P30"/>
    <mergeCell ref="C26:K26"/>
    <mergeCell ref="A1:P1"/>
    <mergeCell ref="A2:P2"/>
    <mergeCell ref="A3:P3"/>
    <mergeCell ref="A7:B7"/>
    <mergeCell ref="C5:P5"/>
    <mergeCell ref="C7:P7"/>
    <mergeCell ref="A27:L27"/>
    <mergeCell ref="M11:N11"/>
    <mergeCell ref="A5:B5"/>
    <mergeCell ref="A10:B10"/>
    <mergeCell ref="O12:P12"/>
    <mergeCell ref="A9:B9"/>
    <mergeCell ref="C9:P9"/>
    <mergeCell ref="C25:K25"/>
    <mergeCell ref="A11:B11"/>
    <mergeCell ref="D11:E11"/>
    <mergeCell ref="C24:K24"/>
    <mergeCell ref="C10:P10"/>
    <mergeCell ref="F14:K14"/>
    <mergeCell ref="A12:I12"/>
    <mergeCell ref="J12:K12"/>
    <mergeCell ref="A13:P13"/>
  </mergeCells>
  <phoneticPr fontId="1" type="noConversion"/>
  <printOptions gridLines="1"/>
  <pageMargins left="0.39370078740157483" right="0.19685039370078741" top="0.98425196850393704" bottom="0.39370078740157483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6"/>
  <sheetViews>
    <sheetView topLeftCell="A7" workbookViewId="0">
      <selection activeCell="A35" sqref="A35:P35"/>
    </sheetView>
  </sheetViews>
  <sheetFormatPr defaultColWidth="9.28515625" defaultRowHeight="12.75"/>
  <cols>
    <col min="1" max="1" width="7.7109375" style="57" customWidth="1"/>
    <col min="2" max="2" width="8.7109375" style="57" customWidth="1"/>
    <col min="3" max="3" width="35.28515625" style="57" customWidth="1"/>
    <col min="4" max="4" width="6.5703125" style="57" customWidth="1"/>
    <col min="5" max="5" width="7.42578125" style="57" bestFit="1" customWidth="1"/>
    <col min="6" max="6" width="6.28515625" style="57" customWidth="1"/>
    <col min="7" max="7" width="6" style="57" customWidth="1"/>
    <col min="8" max="8" width="7.42578125" style="57" bestFit="1" customWidth="1"/>
    <col min="9" max="9" width="6.42578125" style="57" customWidth="1"/>
    <col min="10" max="10" width="6" style="57" customWidth="1"/>
    <col min="11" max="11" width="7.28515625" style="57" customWidth="1"/>
    <col min="12" max="12" width="7.7109375" style="57" customWidth="1"/>
    <col min="13" max="15" width="8.28515625" style="57" customWidth="1"/>
    <col min="16" max="16" width="8.7109375" style="57" customWidth="1"/>
    <col min="17" max="16384" width="9.28515625" style="57"/>
  </cols>
  <sheetData>
    <row r="1" spans="1:18" ht="23.25">
      <c r="A1" s="240" t="s">
        <v>78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8" ht="18.75">
      <c r="A2" s="241" t="s">
        <v>65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8">
      <c r="A3" s="242" t="s">
        <v>10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8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8" ht="14.25" customHeight="1">
      <c r="A5" s="228" t="s">
        <v>11</v>
      </c>
      <c r="B5" s="228"/>
      <c r="C5" s="229" t="str">
        <f>'Demont.1-1'!C5:P5</f>
        <v>Jauna siltumtrases posma izbūve un esošo siltumtīklu pārbūve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</row>
    <row r="6" spans="1:18" ht="14.25" customHeight="1">
      <c r="A6" s="233"/>
      <c r="B6" s="233"/>
      <c r="C6" s="229" t="str">
        <f>Koptāme!C5</f>
        <v>Kandavas novadā, Kandavā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</row>
    <row r="7" spans="1:18" ht="14.25" customHeight="1">
      <c r="A7" s="228" t="s">
        <v>12</v>
      </c>
      <c r="B7" s="228"/>
      <c r="C7" s="229" t="str">
        <f>C5</f>
        <v>Jauna siltumtrases posma izbūve un esošo siltumtīklu pārbūve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</row>
    <row r="8" spans="1:18" ht="14.25" customHeight="1">
      <c r="A8" s="233"/>
      <c r="B8" s="233"/>
      <c r="C8" s="229" t="str">
        <f>Koptāme!C5</f>
        <v>Kandavas novadā, Kandavā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</row>
    <row r="9" spans="1:18" ht="14.25" customHeight="1">
      <c r="A9" s="228" t="s">
        <v>13</v>
      </c>
      <c r="B9" s="228"/>
      <c r="C9" s="229" t="str">
        <f>'Demont.1-1'!C9:P9</f>
        <v>Kandava, Kandavas nov.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</row>
    <row r="10" spans="1:18" ht="14.25" customHeight="1">
      <c r="A10" s="228" t="str">
        <f>'Demont.1-1'!A10:B10</f>
        <v xml:space="preserve">Pretendents: </v>
      </c>
      <c r="B10" s="228"/>
      <c r="C10" s="235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</row>
    <row r="11" spans="1:18">
      <c r="A11" s="233">
        <v>2019</v>
      </c>
      <c r="B11" s="233"/>
      <c r="C11" s="49" t="s">
        <v>14</v>
      </c>
      <c r="D11" s="234" t="s">
        <v>70</v>
      </c>
      <c r="E11" s="234"/>
      <c r="F11" s="245" t="s">
        <v>15</v>
      </c>
      <c r="G11" s="245"/>
      <c r="H11" s="245"/>
      <c r="I11" s="242" t="s">
        <v>16</v>
      </c>
      <c r="J11" s="242"/>
      <c r="K11" s="242"/>
      <c r="L11" s="242"/>
      <c r="M11" s="226"/>
      <c r="N11" s="227"/>
      <c r="O11" s="59" t="s">
        <v>71</v>
      </c>
      <c r="P11" s="60"/>
    </row>
    <row r="12" spans="1:18" s="62" customFormat="1" ht="14.2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 t="s">
        <v>17</v>
      </c>
      <c r="K12" s="233"/>
      <c r="L12" s="56"/>
      <c r="M12" s="59" t="s">
        <v>18</v>
      </c>
      <c r="N12" s="61"/>
      <c r="O12" s="229"/>
      <c r="P12" s="229"/>
    </row>
    <row r="13" spans="1:18" s="62" customFormat="1" ht="14.25" customHeight="1" thickBot="1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</row>
    <row r="14" spans="1:18" s="67" customFormat="1" ht="13.5" thickBot="1">
      <c r="A14" s="63" t="s">
        <v>19</v>
      </c>
      <c r="B14" s="63"/>
      <c r="C14" s="50"/>
      <c r="D14" s="63" t="s">
        <v>1</v>
      </c>
      <c r="E14" s="64" t="s">
        <v>2</v>
      </c>
      <c r="F14" s="236" t="s">
        <v>20</v>
      </c>
      <c r="G14" s="237"/>
      <c r="H14" s="237"/>
      <c r="I14" s="237"/>
      <c r="J14" s="237"/>
      <c r="K14" s="238"/>
      <c r="L14" s="65"/>
      <c r="M14" s="65"/>
      <c r="N14" s="65" t="s">
        <v>21</v>
      </c>
      <c r="O14" s="65" t="s">
        <v>3</v>
      </c>
      <c r="P14" s="66" t="s">
        <v>71</v>
      </c>
      <c r="R14" s="14"/>
    </row>
    <row r="15" spans="1:18" s="67" customFormat="1">
      <c r="A15" s="51" t="s">
        <v>22</v>
      </c>
      <c r="B15" s="51" t="s">
        <v>23</v>
      </c>
      <c r="C15" s="51" t="s">
        <v>24</v>
      </c>
      <c r="D15" s="51" t="s">
        <v>4</v>
      </c>
      <c r="E15" s="68" t="s">
        <v>5</v>
      </c>
      <c r="F15" s="51" t="s">
        <v>25</v>
      </c>
      <c r="G15" s="63" t="s">
        <v>26</v>
      </c>
      <c r="H15" s="63" t="s">
        <v>27</v>
      </c>
      <c r="I15" s="63" t="s">
        <v>28</v>
      </c>
      <c r="J15" s="63" t="s">
        <v>29</v>
      </c>
      <c r="K15" s="63" t="s">
        <v>30</v>
      </c>
      <c r="L15" s="69" t="s">
        <v>31</v>
      </c>
      <c r="M15" s="63" t="s">
        <v>27</v>
      </c>
      <c r="N15" s="63" t="s">
        <v>28</v>
      </c>
      <c r="O15" s="63" t="s">
        <v>29</v>
      </c>
      <c r="P15" s="63" t="s">
        <v>30</v>
      </c>
    </row>
    <row r="16" spans="1:18" s="67" customFormat="1">
      <c r="A16" s="51"/>
      <c r="B16" s="51"/>
      <c r="C16" s="51"/>
      <c r="D16" s="51"/>
      <c r="E16" s="68"/>
      <c r="F16" s="51" t="s">
        <v>32</v>
      </c>
      <c r="G16" s="51" t="s">
        <v>73</v>
      </c>
      <c r="H16" s="51" t="s">
        <v>33</v>
      </c>
      <c r="I16" s="51" t="s">
        <v>34</v>
      </c>
      <c r="J16" s="51" t="s">
        <v>35</v>
      </c>
      <c r="K16" s="51" t="s">
        <v>71</v>
      </c>
      <c r="L16" s="70" t="s">
        <v>36</v>
      </c>
      <c r="M16" s="51" t="s">
        <v>33</v>
      </c>
      <c r="N16" s="51" t="s">
        <v>34</v>
      </c>
      <c r="O16" s="51" t="s">
        <v>35</v>
      </c>
      <c r="P16" s="51" t="s">
        <v>71</v>
      </c>
    </row>
    <row r="17" spans="1:19" s="67" customFormat="1" ht="13.5" thickBot="1">
      <c r="A17" s="52" t="s">
        <v>6</v>
      </c>
      <c r="B17" s="52"/>
      <c r="C17" s="52"/>
      <c r="D17" s="52"/>
      <c r="E17" s="71"/>
      <c r="F17" s="52" t="s">
        <v>37</v>
      </c>
      <c r="G17" s="52" t="s">
        <v>74</v>
      </c>
      <c r="H17" s="52" t="s">
        <v>71</v>
      </c>
      <c r="I17" s="52" t="s">
        <v>71</v>
      </c>
      <c r="J17" s="52" t="s">
        <v>71</v>
      </c>
      <c r="K17" s="52"/>
      <c r="L17" s="72" t="s">
        <v>37</v>
      </c>
      <c r="M17" s="52" t="s">
        <v>71</v>
      </c>
      <c r="N17" s="52" t="s">
        <v>71</v>
      </c>
      <c r="O17" s="52" t="s">
        <v>71</v>
      </c>
      <c r="P17" s="52"/>
    </row>
    <row r="18" spans="1:19" ht="13.5" thickBot="1">
      <c r="A18" s="53">
        <v>1</v>
      </c>
      <c r="B18" s="53">
        <v>2</v>
      </c>
      <c r="C18" s="53">
        <v>3</v>
      </c>
      <c r="D18" s="53">
        <v>4</v>
      </c>
      <c r="E18" s="53">
        <v>5</v>
      </c>
      <c r="F18" s="53">
        <v>6</v>
      </c>
      <c r="G18" s="53">
        <v>7</v>
      </c>
      <c r="H18" s="53">
        <v>8</v>
      </c>
      <c r="I18" s="53">
        <v>9</v>
      </c>
      <c r="J18" s="53">
        <v>10</v>
      </c>
      <c r="K18" s="53">
        <v>11</v>
      </c>
      <c r="L18" s="53">
        <v>12</v>
      </c>
      <c r="M18" s="53">
        <v>13</v>
      </c>
      <c r="N18" s="53">
        <v>14</v>
      </c>
      <c r="O18" s="53">
        <v>15</v>
      </c>
      <c r="P18" s="53">
        <v>16</v>
      </c>
    </row>
    <row r="19" spans="1:19" s="125" customFormat="1" ht="31.9" customHeight="1">
      <c r="A19" s="109">
        <v>1</v>
      </c>
      <c r="B19" s="110" t="s">
        <v>64</v>
      </c>
      <c r="C19" s="54" t="s">
        <v>125</v>
      </c>
      <c r="D19" s="123" t="s">
        <v>90</v>
      </c>
      <c r="E19" s="123">
        <v>625</v>
      </c>
      <c r="F19" s="83"/>
      <c r="G19" s="83"/>
      <c r="H19" s="83"/>
      <c r="I19" s="124"/>
      <c r="J19" s="83"/>
      <c r="K19" s="83"/>
      <c r="L19" s="83"/>
      <c r="M19" s="83"/>
      <c r="N19" s="124"/>
      <c r="O19" s="83"/>
      <c r="P19" s="93"/>
    </row>
    <row r="20" spans="1:19" s="125" customFormat="1" ht="25.5">
      <c r="A20" s="109">
        <v>2</v>
      </c>
      <c r="B20" s="110" t="s">
        <v>64</v>
      </c>
      <c r="C20" s="54" t="s">
        <v>124</v>
      </c>
      <c r="D20" s="123" t="s">
        <v>90</v>
      </c>
      <c r="E20" s="123">
        <v>15</v>
      </c>
      <c r="F20" s="83"/>
      <c r="G20" s="83"/>
      <c r="H20" s="83"/>
      <c r="I20" s="124"/>
      <c r="J20" s="83"/>
      <c r="K20" s="83"/>
      <c r="L20" s="83"/>
      <c r="M20" s="83"/>
      <c r="N20" s="124"/>
      <c r="O20" s="83"/>
      <c r="P20" s="93"/>
    </row>
    <row r="21" spans="1:19" s="125" customFormat="1" ht="38.25">
      <c r="A21" s="109">
        <v>3</v>
      </c>
      <c r="B21" s="110" t="s">
        <v>64</v>
      </c>
      <c r="C21" s="54" t="s">
        <v>126</v>
      </c>
      <c r="D21" s="123" t="s">
        <v>90</v>
      </c>
      <c r="E21" s="123">
        <v>77</v>
      </c>
      <c r="F21" s="83"/>
      <c r="G21" s="83"/>
      <c r="H21" s="83"/>
      <c r="I21" s="84"/>
      <c r="J21" s="84"/>
      <c r="K21" s="83"/>
      <c r="L21" s="83"/>
      <c r="M21" s="83"/>
      <c r="N21" s="84"/>
      <c r="O21" s="83"/>
      <c r="P21" s="93"/>
    </row>
    <row r="22" spans="1:19" s="125" customFormat="1" ht="51">
      <c r="A22" s="109">
        <v>4</v>
      </c>
      <c r="B22" s="110" t="s">
        <v>64</v>
      </c>
      <c r="C22" s="54" t="s">
        <v>127</v>
      </c>
      <c r="D22" s="123" t="s">
        <v>90</v>
      </c>
      <c r="E22" s="123">
        <v>307</v>
      </c>
      <c r="F22" s="83"/>
      <c r="G22" s="83"/>
      <c r="H22" s="83"/>
      <c r="I22" s="84"/>
      <c r="J22" s="84"/>
      <c r="K22" s="83"/>
      <c r="L22" s="83"/>
      <c r="M22" s="83"/>
      <c r="N22" s="84"/>
      <c r="O22" s="83"/>
      <c r="P22" s="93"/>
    </row>
    <row r="23" spans="1:19" s="125" customFormat="1" ht="25.5">
      <c r="A23" s="109">
        <v>5</v>
      </c>
      <c r="B23" s="110" t="s">
        <v>64</v>
      </c>
      <c r="C23" s="54" t="s">
        <v>128</v>
      </c>
      <c r="D23" s="123" t="s">
        <v>90</v>
      </c>
      <c r="E23" s="123">
        <v>540</v>
      </c>
      <c r="F23" s="83"/>
      <c r="G23" s="83"/>
      <c r="H23" s="83"/>
      <c r="I23" s="84"/>
      <c r="J23" s="84"/>
      <c r="K23" s="83"/>
      <c r="L23" s="83"/>
      <c r="M23" s="83"/>
      <c r="N23" s="84"/>
      <c r="O23" s="83"/>
      <c r="P23" s="93"/>
    </row>
    <row r="24" spans="1:19" s="125" customFormat="1">
      <c r="A24" s="109">
        <v>6</v>
      </c>
      <c r="B24" s="110" t="s">
        <v>64</v>
      </c>
      <c r="C24" s="126" t="s">
        <v>155</v>
      </c>
      <c r="D24" s="127" t="s">
        <v>87</v>
      </c>
      <c r="E24" s="127">
        <v>1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93"/>
    </row>
    <row r="25" spans="1:19" s="62" customFormat="1" ht="13.5" thickBot="1">
      <c r="A25" s="128"/>
      <c r="B25" s="129"/>
      <c r="C25" s="130" t="s">
        <v>75</v>
      </c>
      <c r="D25" s="130" t="s">
        <v>71</v>
      </c>
      <c r="E25" s="130"/>
      <c r="F25" s="131"/>
      <c r="G25" s="131"/>
      <c r="H25" s="132"/>
      <c r="I25" s="131"/>
      <c r="J25" s="132"/>
      <c r="K25" s="132"/>
      <c r="L25" s="132"/>
      <c r="M25" s="132"/>
      <c r="N25" s="132"/>
      <c r="O25" s="132"/>
      <c r="P25" s="133"/>
      <c r="R25" s="134"/>
      <c r="S25" s="134"/>
    </row>
    <row r="26" spans="1:19" s="62" customFormat="1">
      <c r="A26" s="135"/>
      <c r="B26" s="15"/>
      <c r="C26" s="249" t="s">
        <v>170</v>
      </c>
      <c r="D26" s="250"/>
      <c r="E26" s="250"/>
      <c r="F26" s="250"/>
      <c r="G26" s="250"/>
      <c r="H26" s="250"/>
      <c r="I26" s="250"/>
      <c r="J26" s="250"/>
      <c r="K26" s="251"/>
      <c r="L26" s="136"/>
      <c r="M26" s="137"/>
      <c r="N26" s="138"/>
      <c r="O26" s="139"/>
      <c r="P26" s="135"/>
    </row>
    <row r="27" spans="1:19" s="62" customFormat="1">
      <c r="A27" s="135"/>
      <c r="B27" s="15"/>
      <c r="C27" s="230" t="s">
        <v>7</v>
      </c>
      <c r="D27" s="231"/>
      <c r="E27" s="231"/>
      <c r="F27" s="231"/>
      <c r="G27" s="231"/>
      <c r="H27" s="231"/>
      <c r="I27" s="231"/>
      <c r="J27" s="231"/>
      <c r="K27" s="232"/>
      <c r="L27" s="136"/>
      <c r="M27" s="137"/>
      <c r="N27" s="137"/>
      <c r="O27" s="137"/>
      <c r="P27" s="135"/>
    </row>
    <row r="28" spans="1:19" s="62" customFormat="1">
      <c r="A28" s="135"/>
      <c r="B28" s="15"/>
      <c r="C28" s="230" t="s">
        <v>171</v>
      </c>
      <c r="D28" s="231"/>
      <c r="E28" s="231"/>
      <c r="F28" s="231"/>
      <c r="G28" s="231"/>
      <c r="H28" s="231"/>
      <c r="I28" s="231"/>
      <c r="J28" s="231"/>
      <c r="K28" s="232"/>
      <c r="L28" s="136"/>
      <c r="M28" s="137"/>
      <c r="N28" s="138"/>
      <c r="O28" s="139"/>
      <c r="P28" s="135"/>
    </row>
    <row r="29" spans="1:19" s="62" customFormat="1">
      <c r="A29" s="74"/>
      <c r="B29" s="140"/>
      <c r="C29" s="252" t="s">
        <v>8</v>
      </c>
      <c r="D29" s="253"/>
      <c r="E29" s="253"/>
      <c r="F29" s="253"/>
      <c r="G29" s="253"/>
      <c r="H29" s="253"/>
      <c r="I29" s="253"/>
      <c r="J29" s="253"/>
      <c r="K29" s="254"/>
      <c r="L29" s="121"/>
      <c r="M29" s="121"/>
      <c r="N29" s="121"/>
      <c r="O29" s="121"/>
      <c r="P29" s="121"/>
      <c r="R29" s="134"/>
    </row>
    <row r="30" spans="1:19" s="62" customFormat="1">
      <c r="A30" s="224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107" t="s">
        <v>76</v>
      </c>
      <c r="N30" s="108"/>
      <c r="O30" s="108"/>
      <c r="P30" s="108"/>
      <c r="R30" s="134"/>
    </row>
    <row r="31" spans="1:19" s="62" customForma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07"/>
      <c r="N31" s="107"/>
      <c r="O31" s="107"/>
      <c r="P31" s="107"/>
      <c r="R31" s="134"/>
    </row>
    <row r="32" spans="1:19">
      <c r="A32" s="233" t="s">
        <v>38</v>
      </c>
      <c r="B32" s="233"/>
      <c r="C32" s="244"/>
      <c r="D32" s="244"/>
      <c r="E32" s="244"/>
      <c r="F32" s="233"/>
      <c r="G32" s="233"/>
      <c r="H32" s="233"/>
      <c r="I32" s="233" t="str">
        <f>'Demont.1-1'!I29:K29</f>
        <v>Pārbaudīja</v>
      </c>
      <c r="J32" s="233"/>
      <c r="K32" s="233"/>
      <c r="L32" s="244"/>
      <c r="M32" s="244"/>
      <c r="N32" s="244"/>
      <c r="O32" s="244"/>
      <c r="P32" s="244"/>
    </row>
    <row r="33" spans="1:16">
      <c r="A33" s="233"/>
      <c r="B33" s="233"/>
      <c r="C33" s="242" t="s">
        <v>39</v>
      </c>
      <c r="D33" s="242"/>
      <c r="E33" s="242"/>
      <c r="F33" s="233"/>
      <c r="G33" s="233"/>
      <c r="H33" s="233"/>
      <c r="I33" s="233"/>
      <c r="J33" s="233"/>
      <c r="K33" s="233"/>
      <c r="L33" s="242" t="s">
        <v>39</v>
      </c>
      <c r="M33" s="242"/>
      <c r="N33" s="242"/>
      <c r="O33" s="242"/>
      <c r="P33" s="242"/>
    </row>
    <row r="34" spans="1:16">
      <c r="A34" s="233" t="s">
        <v>40</v>
      </c>
      <c r="B34" s="233"/>
      <c r="C34" s="56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</row>
    <row r="35" spans="1:16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</row>
    <row r="36" spans="1:16">
      <c r="A36" s="59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44" spans="1:16" s="62" customFormat="1"/>
    <row r="45" spans="1:16" s="62" customFormat="1"/>
    <row r="46" spans="1:16" s="62" customFormat="1"/>
    <row r="47" spans="1:16" s="62" customFormat="1"/>
    <row r="48" spans="1:16" s="62" customFormat="1"/>
    <row r="49" s="62" customFormat="1"/>
    <row r="50" s="62" customFormat="1"/>
    <row r="51" s="62" customFormat="1"/>
    <row r="52" s="62" customFormat="1"/>
    <row r="53" s="62" customFormat="1"/>
    <row r="54" s="62" customFormat="1"/>
    <row r="55" s="62" customFormat="1"/>
    <row r="56" s="62" customFormat="1"/>
    <row r="57" s="62" customFormat="1"/>
    <row r="58" s="62" customFormat="1"/>
    <row r="59" s="62" customFormat="1"/>
    <row r="60" s="62" customFormat="1"/>
    <row r="61" s="62" customFormat="1"/>
    <row r="62" s="62" customFormat="1"/>
    <row r="63" s="62" customFormat="1"/>
    <row r="64" s="62" customFormat="1"/>
    <row r="65" s="62" customFormat="1"/>
    <row r="66" s="62" customFormat="1"/>
    <row r="67" s="62" customFormat="1"/>
    <row r="68" s="62" customFormat="1"/>
    <row r="69" s="62" customFormat="1"/>
    <row r="70" s="62" customFormat="1"/>
    <row r="71" s="62" customFormat="1"/>
    <row r="72" s="62" customFormat="1"/>
    <row r="73" s="62" customFormat="1"/>
    <row r="74" s="62" customFormat="1"/>
    <row r="75" s="62" customFormat="1"/>
    <row r="76" s="62" customFormat="1"/>
  </sheetData>
  <mergeCells count="43">
    <mergeCell ref="A9:B9"/>
    <mergeCell ref="C9:P9"/>
    <mergeCell ref="C5:P5"/>
    <mergeCell ref="A7:B7"/>
    <mergeCell ref="A6:B6"/>
    <mergeCell ref="C6:P6"/>
    <mergeCell ref="A8:B8"/>
    <mergeCell ref="C8:P8"/>
    <mergeCell ref="C7:P7"/>
    <mergeCell ref="A1:P1"/>
    <mergeCell ref="A2:P2"/>
    <mergeCell ref="A3:P3"/>
    <mergeCell ref="A4:P4"/>
    <mergeCell ref="A5:B5"/>
    <mergeCell ref="A12:I12"/>
    <mergeCell ref="J12:K12"/>
    <mergeCell ref="O12:P12"/>
    <mergeCell ref="C10:P10"/>
    <mergeCell ref="D11:E11"/>
    <mergeCell ref="F11:H11"/>
    <mergeCell ref="I11:L11"/>
    <mergeCell ref="M11:N11"/>
    <mergeCell ref="A11:B11"/>
    <mergeCell ref="A10:B10"/>
    <mergeCell ref="F14:K14"/>
    <mergeCell ref="C26:K26"/>
    <mergeCell ref="A13:P13"/>
    <mergeCell ref="A30:L30"/>
    <mergeCell ref="F32:H32"/>
    <mergeCell ref="I32:K32"/>
    <mergeCell ref="L32:P32"/>
    <mergeCell ref="C27:K27"/>
    <mergeCell ref="C28:K28"/>
    <mergeCell ref="C29:K29"/>
    <mergeCell ref="A35:P35"/>
    <mergeCell ref="A34:B34"/>
    <mergeCell ref="D34:P34"/>
    <mergeCell ref="A32:B32"/>
    <mergeCell ref="C32:E32"/>
    <mergeCell ref="A33:B33"/>
    <mergeCell ref="C33:E33"/>
    <mergeCell ref="F33:K33"/>
    <mergeCell ref="L33:P33"/>
  </mergeCells>
  <phoneticPr fontId="1" type="noConversion"/>
  <printOptions gridLines="1"/>
  <pageMargins left="0.39370078740157483" right="0.19685039370078741" top="0.98425196850393704" bottom="0.39370078740157483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6"/>
  <sheetViews>
    <sheetView topLeftCell="A46" zoomScaleNormal="100" workbookViewId="0">
      <selection activeCell="J69" sqref="J69"/>
    </sheetView>
  </sheetViews>
  <sheetFormatPr defaultColWidth="9.28515625" defaultRowHeight="12.75"/>
  <cols>
    <col min="1" max="1" width="5.28515625" style="57" customWidth="1"/>
    <col min="2" max="2" width="9.7109375" style="57" customWidth="1"/>
    <col min="3" max="3" width="37.28515625" style="57" customWidth="1"/>
    <col min="4" max="4" width="6" style="57" customWidth="1"/>
    <col min="5" max="5" width="6.42578125" style="57" customWidth="1"/>
    <col min="6" max="6" width="5.5703125" style="57" customWidth="1"/>
    <col min="7" max="7" width="6.42578125" style="57" customWidth="1"/>
    <col min="8" max="8" width="6.28515625" style="57" customWidth="1"/>
    <col min="9" max="9" width="7.42578125" style="57" bestFit="1" customWidth="1"/>
    <col min="10" max="10" width="6.42578125" style="57" bestFit="1" customWidth="1"/>
    <col min="11" max="11" width="8.5703125" style="57" bestFit="1" customWidth="1"/>
    <col min="12" max="12" width="8.28515625" style="57" customWidth="1"/>
    <col min="13" max="13" width="9.28515625" style="57"/>
    <col min="14" max="14" width="9.42578125" style="57" customWidth="1"/>
    <col min="15" max="15" width="8.42578125" style="57" customWidth="1"/>
    <col min="16" max="16384" width="9.28515625" style="57"/>
  </cols>
  <sheetData>
    <row r="1" spans="1:16" s="58" customFormat="1" ht="21" customHeight="1">
      <c r="A1" s="255" t="s">
        <v>84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ht="17.25" customHeight="1">
      <c r="A2" s="241" t="s">
        <v>81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6">
      <c r="A3" s="242" t="s">
        <v>10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6" ht="14.25" customHeight="1">
      <c r="A5" s="228" t="s">
        <v>11</v>
      </c>
      <c r="B5" s="228"/>
      <c r="C5" s="229" t="str">
        <f>'Zemes d.1-2'!C5:P5</f>
        <v>Jauna siltumtrases posma izbūve un esošo siltumtīklu pārbūve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</row>
    <row r="6" spans="1:16" ht="14.25" customHeight="1">
      <c r="A6" s="233"/>
      <c r="B6" s="233"/>
      <c r="C6" s="229" t="str">
        <f>Koptāme!C5</f>
        <v>Kandavas novadā, Kandavā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</row>
    <row r="7" spans="1:16" ht="14.25" customHeight="1">
      <c r="A7" s="228" t="s">
        <v>12</v>
      </c>
      <c r="B7" s="228"/>
      <c r="C7" s="229" t="str">
        <f>C5</f>
        <v>Jauna siltumtrases posma izbūve un esošo siltumtīklu pārbūve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</row>
    <row r="8" spans="1:16" ht="14.25" customHeight="1">
      <c r="A8" s="233"/>
      <c r="B8" s="233"/>
      <c r="C8" s="229" t="str">
        <f>Koptāme!C5</f>
        <v>Kandavas novadā, Kandavā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</row>
    <row r="9" spans="1:16" ht="14.25" customHeight="1">
      <c r="A9" s="228" t="s">
        <v>13</v>
      </c>
      <c r="B9" s="228"/>
      <c r="C9" s="229" t="str">
        <f>'Zemes d.1-2'!C9:P9</f>
        <v>Kandava, Kandavas nov.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</row>
    <row r="10" spans="1:16" ht="14.25" customHeight="1">
      <c r="A10" s="228" t="str">
        <f>'Zemes d.1-2'!A10:B10</f>
        <v xml:space="preserve">Pretendents: </v>
      </c>
      <c r="B10" s="228"/>
      <c r="C10" s="235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</row>
    <row r="11" spans="1:16">
      <c r="A11" s="233">
        <v>2019</v>
      </c>
      <c r="B11" s="233"/>
      <c r="C11" s="49" t="s">
        <v>14</v>
      </c>
      <c r="D11" s="234" t="s">
        <v>70</v>
      </c>
      <c r="E11" s="234"/>
      <c r="F11" s="245" t="s">
        <v>15</v>
      </c>
      <c r="G11" s="245"/>
      <c r="H11" s="245"/>
      <c r="I11" s="242" t="s">
        <v>16</v>
      </c>
      <c r="J11" s="242"/>
      <c r="K11" s="242"/>
      <c r="L11" s="242"/>
      <c r="M11" s="226"/>
      <c r="N11" s="227"/>
      <c r="O11" s="59" t="s">
        <v>71</v>
      </c>
      <c r="P11" s="60"/>
    </row>
    <row r="12" spans="1:16" s="62" customFormat="1" ht="14.2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 t="s">
        <v>17</v>
      </c>
      <c r="K12" s="233"/>
      <c r="L12" s="56"/>
      <c r="M12" s="59" t="s">
        <v>18</v>
      </c>
      <c r="N12" s="61"/>
      <c r="O12" s="229"/>
      <c r="P12" s="229"/>
    </row>
    <row r="13" spans="1:16" ht="13.5" thickBot="1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</row>
    <row r="14" spans="1:16" s="67" customFormat="1" ht="13.5" thickBot="1">
      <c r="A14" s="63" t="s">
        <v>19</v>
      </c>
      <c r="B14" s="63"/>
      <c r="C14" s="50"/>
      <c r="D14" s="63" t="s">
        <v>1</v>
      </c>
      <c r="E14" s="64" t="s">
        <v>2</v>
      </c>
      <c r="F14" s="236" t="s">
        <v>20</v>
      </c>
      <c r="G14" s="237"/>
      <c r="H14" s="237"/>
      <c r="I14" s="237"/>
      <c r="J14" s="237"/>
      <c r="K14" s="238"/>
      <c r="L14" s="65"/>
      <c r="M14" s="65"/>
      <c r="N14" s="65" t="s">
        <v>21</v>
      </c>
      <c r="O14" s="65" t="s">
        <v>3</v>
      </c>
      <c r="P14" s="66" t="s">
        <v>71</v>
      </c>
    </row>
    <row r="15" spans="1:16" s="67" customFormat="1">
      <c r="A15" s="51" t="s">
        <v>22</v>
      </c>
      <c r="B15" s="51" t="s">
        <v>23</v>
      </c>
      <c r="C15" s="51" t="s">
        <v>24</v>
      </c>
      <c r="D15" s="51" t="s">
        <v>4</v>
      </c>
      <c r="E15" s="68" t="s">
        <v>5</v>
      </c>
      <c r="F15" s="51" t="s">
        <v>25</v>
      </c>
      <c r="G15" s="63" t="s">
        <v>26</v>
      </c>
      <c r="H15" s="63" t="s">
        <v>27</v>
      </c>
      <c r="I15" s="63" t="s">
        <v>28</v>
      </c>
      <c r="J15" s="63" t="s">
        <v>29</v>
      </c>
      <c r="K15" s="63" t="s">
        <v>30</v>
      </c>
      <c r="L15" s="69" t="s">
        <v>31</v>
      </c>
      <c r="M15" s="63" t="s">
        <v>27</v>
      </c>
      <c r="N15" s="63" t="s">
        <v>28</v>
      </c>
      <c r="O15" s="63" t="s">
        <v>29</v>
      </c>
      <c r="P15" s="63" t="s">
        <v>30</v>
      </c>
    </row>
    <row r="16" spans="1:16" s="67" customFormat="1">
      <c r="A16" s="51"/>
      <c r="B16" s="51"/>
      <c r="C16" s="51"/>
      <c r="D16" s="51"/>
      <c r="E16" s="68"/>
      <c r="F16" s="51" t="s">
        <v>32</v>
      </c>
      <c r="G16" s="51" t="s">
        <v>73</v>
      </c>
      <c r="H16" s="51" t="s">
        <v>33</v>
      </c>
      <c r="I16" s="51" t="s">
        <v>34</v>
      </c>
      <c r="J16" s="51" t="s">
        <v>35</v>
      </c>
      <c r="K16" s="51" t="s">
        <v>71</v>
      </c>
      <c r="L16" s="70" t="s">
        <v>36</v>
      </c>
      <c r="M16" s="51" t="s">
        <v>33</v>
      </c>
      <c r="N16" s="51" t="s">
        <v>34</v>
      </c>
      <c r="O16" s="51" t="s">
        <v>35</v>
      </c>
      <c r="P16" s="51" t="s">
        <v>71</v>
      </c>
    </row>
    <row r="17" spans="1:16" s="67" customFormat="1" ht="13.5" thickBot="1">
      <c r="A17" s="52" t="s">
        <v>6</v>
      </c>
      <c r="B17" s="52"/>
      <c r="C17" s="52"/>
      <c r="D17" s="52"/>
      <c r="E17" s="71"/>
      <c r="F17" s="52" t="s">
        <v>37</v>
      </c>
      <c r="G17" s="52" t="s">
        <v>74</v>
      </c>
      <c r="H17" s="52" t="s">
        <v>71</v>
      </c>
      <c r="I17" s="52" t="s">
        <v>71</v>
      </c>
      <c r="J17" s="52" t="s">
        <v>71</v>
      </c>
      <c r="K17" s="52"/>
      <c r="L17" s="72" t="s">
        <v>37</v>
      </c>
      <c r="M17" s="52" t="s">
        <v>71</v>
      </c>
      <c r="N17" s="52" t="s">
        <v>71</v>
      </c>
      <c r="O17" s="52" t="s">
        <v>71</v>
      </c>
      <c r="P17" s="52"/>
    </row>
    <row r="18" spans="1:16" ht="14.25" customHeight="1" thickBot="1">
      <c r="A18" s="53">
        <v>1</v>
      </c>
      <c r="B18" s="53">
        <v>2</v>
      </c>
      <c r="C18" s="53">
        <v>3</v>
      </c>
      <c r="D18" s="53">
        <v>4</v>
      </c>
      <c r="E18" s="53">
        <v>5</v>
      </c>
      <c r="F18" s="53">
        <v>6</v>
      </c>
      <c r="G18" s="53">
        <v>7</v>
      </c>
      <c r="H18" s="53">
        <v>8</v>
      </c>
      <c r="I18" s="53">
        <v>9</v>
      </c>
      <c r="J18" s="53">
        <v>10</v>
      </c>
      <c r="K18" s="53">
        <v>11</v>
      </c>
      <c r="L18" s="53">
        <v>12</v>
      </c>
      <c r="M18" s="53">
        <v>13</v>
      </c>
      <c r="N18" s="53">
        <v>14</v>
      </c>
      <c r="O18" s="53">
        <v>15</v>
      </c>
      <c r="P18" s="53">
        <v>16</v>
      </c>
    </row>
    <row r="19" spans="1:16" ht="25.5">
      <c r="A19" s="73">
        <v>1</v>
      </c>
      <c r="B19" s="74" t="s">
        <v>64</v>
      </c>
      <c r="C19" s="54" t="s">
        <v>92</v>
      </c>
      <c r="D19" s="75" t="s">
        <v>89</v>
      </c>
      <c r="E19" s="76">
        <v>208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</row>
    <row r="20" spans="1:16" ht="25.5">
      <c r="A20" s="73">
        <v>2</v>
      </c>
      <c r="B20" s="74" t="s">
        <v>64</v>
      </c>
      <c r="C20" s="54" t="s">
        <v>93</v>
      </c>
      <c r="D20" s="75" t="s">
        <v>89</v>
      </c>
      <c r="E20" s="76">
        <v>16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</row>
    <row r="21" spans="1:16" ht="25.5">
      <c r="A21" s="73">
        <v>3</v>
      </c>
      <c r="B21" s="74" t="s">
        <v>64</v>
      </c>
      <c r="C21" s="54" t="s">
        <v>94</v>
      </c>
      <c r="D21" s="75" t="s">
        <v>89</v>
      </c>
      <c r="E21" s="76">
        <v>83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1:16" ht="25.5">
      <c r="A22" s="73">
        <v>4</v>
      </c>
      <c r="B22" s="74" t="s">
        <v>64</v>
      </c>
      <c r="C22" s="54" t="s">
        <v>174</v>
      </c>
      <c r="D22" s="75" t="s">
        <v>89</v>
      </c>
      <c r="E22" s="76">
        <v>888</v>
      </c>
      <c r="F22" s="79"/>
      <c r="G22" s="79"/>
      <c r="H22" s="79"/>
      <c r="I22" s="46"/>
      <c r="J22" s="46"/>
      <c r="K22" s="79"/>
      <c r="L22" s="79"/>
      <c r="M22" s="80"/>
      <c r="N22" s="80"/>
      <c r="O22" s="79"/>
      <c r="P22" s="81"/>
    </row>
    <row r="23" spans="1:16" ht="25.5">
      <c r="A23" s="73">
        <v>5</v>
      </c>
      <c r="B23" s="74" t="s">
        <v>64</v>
      </c>
      <c r="C23" s="54" t="s">
        <v>175</v>
      </c>
      <c r="D23" s="75" t="s">
        <v>89</v>
      </c>
      <c r="E23" s="76">
        <v>152</v>
      </c>
      <c r="F23" s="79"/>
      <c r="G23" s="79"/>
      <c r="H23" s="79"/>
      <c r="I23" s="46"/>
      <c r="J23" s="46"/>
      <c r="K23" s="79"/>
      <c r="L23" s="79"/>
      <c r="M23" s="80"/>
      <c r="N23" s="80"/>
      <c r="O23" s="79"/>
      <c r="P23" s="81"/>
    </row>
    <row r="24" spans="1:16" ht="25.5">
      <c r="A24" s="73">
        <v>6</v>
      </c>
      <c r="B24" s="74" t="s">
        <v>64</v>
      </c>
      <c r="C24" s="54" t="s">
        <v>176</v>
      </c>
      <c r="D24" s="75" t="s">
        <v>89</v>
      </c>
      <c r="E24" s="76">
        <v>194</v>
      </c>
      <c r="F24" s="79"/>
      <c r="G24" s="79"/>
      <c r="H24" s="79"/>
      <c r="I24" s="46"/>
      <c r="J24" s="46"/>
      <c r="K24" s="79"/>
      <c r="L24" s="79"/>
      <c r="M24" s="80"/>
      <c r="N24" s="80"/>
      <c r="O24" s="79"/>
      <c r="P24" s="81"/>
    </row>
    <row r="25" spans="1:16" ht="25.5">
      <c r="A25" s="73">
        <v>7</v>
      </c>
      <c r="B25" s="74" t="s">
        <v>64</v>
      </c>
      <c r="C25" s="54" t="s">
        <v>177</v>
      </c>
      <c r="D25" s="75" t="s">
        <v>91</v>
      </c>
      <c r="E25" s="76">
        <v>12</v>
      </c>
      <c r="F25" s="79"/>
      <c r="G25" s="79"/>
      <c r="H25" s="79"/>
      <c r="I25" s="46"/>
      <c r="J25" s="46"/>
      <c r="K25" s="79"/>
      <c r="L25" s="79"/>
      <c r="M25" s="80"/>
      <c r="N25" s="80"/>
      <c r="O25" s="79"/>
      <c r="P25" s="81"/>
    </row>
    <row r="26" spans="1:16" ht="25.5">
      <c r="A26" s="73">
        <v>8</v>
      </c>
      <c r="B26" s="74" t="s">
        <v>64</v>
      </c>
      <c r="C26" s="54" t="s">
        <v>178</v>
      </c>
      <c r="D26" s="75" t="s">
        <v>91</v>
      </c>
      <c r="E26" s="76">
        <v>2</v>
      </c>
      <c r="F26" s="79"/>
      <c r="G26" s="79"/>
      <c r="H26" s="79"/>
      <c r="I26" s="46"/>
      <c r="J26" s="46"/>
      <c r="K26" s="79"/>
      <c r="L26" s="79"/>
      <c r="M26" s="80"/>
      <c r="N26" s="80"/>
      <c r="O26" s="79"/>
      <c r="P26" s="81"/>
    </row>
    <row r="27" spans="1:16" ht="25.5">
      <c r="A27" s="73">
        <v>9</v>
      </c>
      <c r="B27" s="74" t="s">
        <v>64</v>
      </c>
      <c r="C27" s="54" t="s">
        <v>156</v>
      </c>
      <c r="D27" s="75" t="s">
        <v>91</v>
      </c>
      <c r="E27" s="76">
        <v>2</v>
      </c>
      <c r="F27" s="79"/>
      <c r="G27" s="79"/>
      <c r="H27" s="79"/>
      <c r="I27" s="46"/>
      <c r="J27" s="46"/>
      <c r="K27" s="79"/>
      <c r="L27" s="79"/>
      <c r="M27" s="80"/>
      <c r="N27" s="80"/>
      <c r="O27" s="79"/>
      <c r="P27" s="81"/>
    </row>
    <row r="28" spans="1:16" ht="27.6" customHeight="1">
      <c r="A28" s="73">
        <v>10</v>
      </c>
      <c r="B28" s="74" t="s">
        <v>64</v>
      </c>
      <c r="C28" s="54" t="s">
        <v>157</v>
      </c>
      <c r="D28" s="75" t="s">
        <v>91</v>
      </c>
      <c r="E28" s="76">
        <v>4</v>
      </c>
      <c r="F28" s="79"/>
      <c r="G28" s="79"/>
      <c r="H28" s="79"/>
      <c r="I28" s="46"/>
      <c r="J28" s="46"/>
      <c r="K28" s="79"/>
      <c r="L28" s="79"/>
      <c r="M28" s="80"/>
      <c r="N28" s="80"/>
      <c r="O28" s="79"/>
      <c r="P28" s="81"/>
    </row>
    <row r="29" spans="1:16" ht="25.5">
      <c r="A29" s="73">
        <v>11</v>
      </c>
      <c r="B29" s="74" t="s">
        <v>64</v>
      </c>
      <c r="C29" s="54" t="s">
        <v>158</v>
      </c>
      <c r="D29" s="75" t="s">
        <v>91</v>
      </c>
      <c r="E29" s="76">
        <v>2</v>
      </c>
      <c r="F29" s="79"/>
      <c r="G29" s="79"/>
      <c r="H29" s="79"/>
      <c r="I29" s="46"/>
      <c r="J29" s="46"/>
      <c r="K29" s="79"/>
      <c r="L29" s="79"/>
      <c r="M29" s="80"/>
      <c r="N29" s="80"/>
      <c r="O29" s="79"/>
      <c r="P29" s="81"/>
    </row>
    <row r="30" spans="1:16" ht="25.5">
      <c r="A30" s="73">
        <v>12</v>
      </c>
      <c r="B30" s="74" t="s">
        <v>64</v>
      </c>
      <c r="C30" s="54" t="s">
        <v>159</v>
      </c>
      <c r="D30" s="75" t="s">
        <v>91</v>
      </c>
      <c r="E30" s="76">
        <v>2</v>
      </c>
      <c r="F30" s="79"/>
      <c r="G30" s="79"/>
      <c r="H30" s="79"/>
      <c r="I30" s="46"/>
      <c r="J30" s="46"/>
      <c r="K30" s="79"/>
      <c r="L30" s="79"/>
      <c r="M30" s="80"/>
      <c r="N30" s="80"/>
      <c r="O30" s="79"/>
      <c r="P30" s="81"/>
    </row>
    <row r="31" spans="1:16" ht="25.5">
      <c r="A31" s="73">
        <v>13</v>
      </c>
      <c r="B31" s="74" t="s">
        <v>64</v>
      </c>
      <c r="C31" s="54" t="s">
        <v>152</v>
      </c>
      <c r="D31" s="75" t="s">
        <v>91</v>
      </c>
      <c r="E31" s="76">
        <v>6</v>
      </c>
      <c r="F31" s="77"/>
      <c r="G31" s="82"/>
      <c r="H31" s="83"/>
      <c r="I31" s="77"/>
      <c r="J31" s="83"/>
      <c r="K31" s="83"/>
      <c r="L31" s="83"/>
      <c r="M31" s="83"/>
      <c r="N31" s="83"/>
      <c r="O31" s="83"/>
      <c r="P31" s="78"/>
    </row>
    <row r="32" spans="1:16" ht="25.5">
      <c r="A32" s="73">
        <v>14</v>
      </c>
      <c r="B32" s="74" t="s">
        <v>64</v>
      </c>
      <c r="C32" s="54" t="s">
        <v>153</v>
      </c>
      <c r="D32" s="75" t="s">
        <v>91</v>
      </c>
      <c r="E32" s="76">
        <v>16</v>
      </c>
      <c r="F32" s="77"/>
      <c r="G32" s="82"/>
      <c r="H32" s="83"/>
      <c r="I32" s="77"/>
      <c r="J32" s="83"/>
      <c r="K32" s="83"/>
      <c r="L32" s="83"/>
      <c r="M32" s="83"/>
      <c r="N32" s="83"/>
      <c r="O32" s="83"/>
      <c r="P32" s="78"/>
    </row>
    <row r="33" spans="1:16" ht="25.5">
      <c r="A33" s="73">
        <v>15</v>
      </c>
      <c r="B33" s="74" t="s">
        <v>64</v>
      </c>
      <c r="C33" s="54" t="s">
        <v>154</v>
      </c>
      <c r="D33" s="75" t="s">
        <v>91</v>
      </c>
      <c r="E33" s="76">
        <v>2</v>
      </c>
      <c r="F33" s="77"/>
      <c r="G33" s="82"/>
      <c r="H33" s="83"/>
      <c r="I33" s="77"/>
      <c r="J33" s="83"/>
      <c r="K33" s="83"/>
      <c r="L33" s="83"/>
      <c r="M33" s="83"/>
      <c r="N33" s="83"/>
      <c r="O33" s="83"/>
      <c r="P33" s="78"/>
    </row>
    <row r="34" spans="1:16" ht="25.5">
      <c r="A34" s="73">
        <v>16</v>
      </c>
      <c r="B34" s="74" t="s">
        <v>64</v>
      </c>
      <c r="C34" s="54" t="s">
        <v>179</v>
      </c>
      <c r="D34" s="75" t="s">
        <v>91</v>
      </c>
      <c r="E34" s="76">
        <v>2</v>
      </c>
      <c r="F34" s="77"/>
      <c r="G34" s="82"/>
      <c r="H34" s="82"/>
      <c r="I34" s="77"/>
      <c r="J34" s="77"/>
      <c r="K34" s="77"/>
      <c r="L34" s="77"/>
      <c r="M34" s="77"/>
      <c r="N34" s="84"/>
      <c r="O34" s="77"/>
      <c r="P34" s="78"/>
    </row>
    <row r="35" spans="1:16" ht="25.5">
      <c r="A35" s="73">
        <v>17</v>
      </c>
      <c r="B35" s="74" t="s">
        <v>64</v>
      </c>
      <c r="C35" s="54" t="s">
        <v>180</v>
      </c>
      <c r="D35" s="75" t="s">
        <v>91</v>
      </c>
      <c r="E35" s="76">
        <v>2</v>
      </c>
      <c r="F35" s="77"/>
      <c r="G35" s="82"/>
      <c r="H35" s="82"/>
      <c r="I35" s="77"/>
      <c r="J35" s="77"/>
      <c r="K35" s="77"/>
      <c r="L35" s="77"/>
      <c r="M35" s="77"/>
      <c r="N35" s="84"/>
      <c r="O35" s="77"/>
      <c r="P35" s="78"/>
    </row>
    <row r="36" spans="1:16" ht="25.5">
      <c r="A36" s="73">
        <v>18</v>
      </c>
      <c r="B36" s="74" t="s">
        <v>64</v>
      </c>
      <c r="C36" s="54" t="s">
        <v>181</v>
      </c>
      <c r="D36" s="75" t="s">
        <v>91</v>
      </c>
      <c r="E36" s="76">
        <v>2</v>
      </c>
      <c r="F36" s="77"/>
      <c r="G36" s="82"/>
      <c r="H36" s="82"/>
      <c r="I36" s="77"/>
      <c r="J36" s="77"/>
      <c r="K36" s="77"/>
      <c r="L36" s="77"/>
      <c r="M36" s="77"/>
      <c r="N36" s="84"/>
      <c r="O36" s="77"/>
      <c r="P36" s="78"/>
    </row>
    <row r="37" spans="1:16" ht="25.5">
      <c r="A37" s="73">
        <v>19</v>
      </c>
      <c r="B37" s="74" t="s">
        <v>64</v>
      </c>
      <c r="C37" s="54" t="s">
        <v>182</v>
      </c>
      <c r="D37" s="75" t="s">
        <v>91</v>
      </c>
      <c r="E37" s="76">
        <v>2</v>
      </c>
      <c r="F37" s="77"/>
      <c r="G37" s="82"/>
      <c r="H37" s="82"/>
      <c r="I37" s="85"/>
      <c r="J37" s="77"/>
      <c r="K37" s="77"/>
      <c r="L37" s="77"/>
      <c r="M37" s="77"/>
      <c r="N37" s="77"/>
      <c r="O37" s="77"/>
      <c r="P37" s="78"/>
    </row>
    <row r="38" spans="1:16" ht="25.5">
      <c r="A38" s="73">
        <v>20</v>
      </c>
      <c r="B38" s="74" t="s">
        <v>64</v>
      </c>
      <c r="C38" s="54" t="s">
        <v>183</v>
      </c>
      <c r="D38" s="75" t="s">
        <v>91</v>
      </c>
      <c r="E38" s="76">
        <v>2</v>
      </c>
      <c r="F38" s="77"/>
      <c r="G38" s="82"/>
      <c r="H38" s="82"/>
      <c r="I38" s="85"/>
      <c r="J38" s="77"/>
      <c r="K38" s="77"/>
      <c r="L38" s="77"/>
      <c r="M38" s="77"/>
      <c r="N38" s="77"/>
      <c r="O38" s="77"/>
      <c r="P38" s="78"/>
    </row>
    <row r="39" spans="1:16" ht="25.5">
      <c r="A39" s="73">
        <v>21</v>
      </c>
      <c r="B39" s="74" t="s">
        <v>64</v>
      </c>
      <c r="C39" s="54" t="s">
        <v>95</v>
      </c>
      <c r="D39" s="75" t="s">
        <v>91</v>
      </c>
      <c r="E39" s="76">
        <v>2</v>
      </c>
      <c r="F39" s="77"/>
      <c r="G39" s="82"/>
      <c r="H39" s="82"/>
      <c r="I39" s="85"/>
      <c r="J39" s="77"/>
      <c r="K39" s="77"/>
      <c r="L39" s="77"/>
      <c r="M39" s="77"/>
      <c r="N39" s="77"/>
      <c r="O39" s="77"/>
      <c r="P39" s="78"/>
    </row>
    <row r="40" spans="1:16">
      <c r="A40" s="73">
        <v>22</v>
      </c>
      <c r="B40" s="74" t="s">
        <v>64</v>
      </c>
      <c r="C40" s="54" t="s">
        <v>96</v>
      </c>
      <c r="D40" s="75" t="s">
        <v>91</v>
      </c>
      <c r="E40" s="76">
        <v>2</v>
      </c>
      <c r="F40" s="77"/>
      <c r="G40" s="82"/>
      <c r="H40" s="82"/>
      <c r="I40" s="85"/>
      <c r="J40" s="77"/>
      <c r="K40" s="77"/>
      <c r="L40" s="77"/>
      <c r="M40" s="77"/>
      <c r="N40" s="77"/>
      <c r="O40" s="77"/>
      <c r="P40" s="78"/>
    </row>
    <row r="41" spans="1:16" ht="39.950000000000003" customHeight="1">
      <c r="A41" s="73">
        <v>23</v>
      </c>
      <c r="B41" s="74" t="s">
        <v>64</v>
      </c>
      <c r="C41" s="54" t="s">
        <v>196</v>
      </c>
      <c r="D41" s="75" t="s">
        <v>87</v>
      </c>
      <c r="E41" s="76">
        <v>22</v>
      </c>
      <c r="F41" s="77"/>
      <c r="G41" s="82"/>
      <c r="H41" s="83"/>
      <c r="I41" s="77"/>
      <c r="J41" s="83"/>
      <c r="K41" s="83"/>
      <c r="L41" s="83"/>
      <c r="M41" s="83"/>
      <c r="N41" s="83"/>
      <c r="O41" s="83"/>
      <c r="P41" s="78"/>
    </row>
    <row r="42" spans="1:16" ht="39.950000000000003" customHeight="1">
      <c r="A42" s="73">
        <v>24</v>
      </c>
      <c r="B42" s="74" t="s">
        <v>64</v>
      </c>
      <c r="C42" s="54" t="s">
        <v>197</v>
      </c>
      <c r="D42" s="75" t="s">
        <v>87</v>
      </c>
      <c r="E42" s="76">
        <v>4</v>
      </c>
      <c r="F42" s="77"/>
      <c r="G42" s="82"/>
      <c r="H42" s="83"/>
      <c r="I42" s="77"/>
      <c r="J42" s="83"/>
      <c r="K42" s="83"/>
      <c r="L42" s="84"/>
      <c r="M42" s="84"/>
      <c r="N42" s="84"/>
      <c r="O42" s="84"/>
      <c r="P42" s="78"/>
    </row>
    <row r="43" spans="1:16" ht="39.950000000000003" customHeight="1">
      <c r="A43" s="73">
        <v>25</v>
      </c>
      <c r="B43" s="74" t="s">
        <v>64</v>
      </c>
      <c r="C43" s="54" t="s">
        <v>198</v>
      </c>
      <c r="D43" s="75" t="s">
        <v>87</v>
      </c>
      <c r="E43" s="76">
        <v>10</v>
      </c>
      <c r="F43" s="77"/>
      <c r="G43" s="82"/>
      <c r="H43" s="83"/>
      <c r="I43" s="77"/>
      <c r="J43" s="83"/>
      <c r="K43" s="83"/>
      <c r="L43" s="84"/>
      <c r="M43" s="84"/>
      <c r="N43" s="84"/>
      <c r="O43" s="84"/>
      <c r="P43" s="78"/>
    </row>
    <row r="44" spans="1:16" ht="25.5">
      <c r="A44" s="73">
        <v>26</v>
      </c>
      <c r="B44" s="74" t="s">
        <v>64</v>
      </c>
      <c r="C44" s="54" t="s">
        <v>165</v>
      </c>
      <c r="D44" s="75" t="s">
        <v>89</v>
      </c>
      <c r="E44" s="76">
        <v>20</v>
      </c>
      <c r="F44" s="86"/>
      <c r="G44" s="86"/>
      <c r="H44" s="84"/>
      <c r="I44" s="47"/>
      <c r="J44" s="47"/>
      <c r="K44" s="83"/>
      <c r="L44" s="84"/>
      <c r="M44" s="87"/>
      <c r="N44" s="87"/>
      <c r="O44" s="84"/>
      <c r="P44" s="88"/>
    </row>
    <row r="45" spans="1:16">
      <c r="A45" s="73">
        <v>27</v>
      </c>
      <c r="B45" s="74" t="s">
        <v>64</v>
      </c>
      <c r="C45" s="54" t="s">
        <v>97</v>
      </c>
      <c r="D45" s="75" t="s">
        <v>91</v>
      </c>
      <c r="E45" s="76">
        <v>2</v>
      </c>
      <c r="F45" s="77"/>
      <c r="G45" s="82"/>
      <c r="H45" s="83"/>
      <c r="I45" s="77"/>
      <c r="J45" s="83"/>
      <c r="K45" s="83"/>
      <c r="L45" s="83"/>
      <c r="M45" s="83"/>
      <c r="N45" s="83"/>
      <c r="O45" s="83"/>
      <c r="P45" s="78"/>
    </row>
    <row r="46" spans="1:16">
      <c r="A46" s="73">
        <v>28</v>
      </c>
      <c r="B46" s="74" t="s">
        <v>64</v>
      </c>
      <c r="C46" s="54" t="s">
        <v>98</v>
      </c>
      <c r="D46" s="75" t="s">
        <v>91</v>
      </c>
      <c r="E46" s="76">
        <v>2</v>
      </c>
      <c r="F46" s="77"/>
      <c r="G46" s="82"/>
      <c r="H46" s="83"/>
      <c r="I46" s="77"/>
      <c r="J46" s="83"/>
      <c r="K46" s="83"/>
      <c r="L46" s="83"/>
      <c r="M46" s="83"/>
      <c r="N46" s="83"/>
      <c r="O46" s="83"/>
      <c r="P46" s="78"/>
    </row>
    <row r="47" spans="1:16">
      <c r="A47" s="73">
        <v>29</v>
      </c>
      <c r="B47" s="74" t="s">
        <v>64</v>
      </c>
      <c r="C47" s="54" t="s">
        <v>99</v>
      </c>
      <c r="D47" s="75" t="s">
        <v>91</v>
      </c>
      <c r="E47" s="76">
        <v>2</v>
      </c>
      <c r="F47" s="77"/>
      <c r="G47" s="82"/>
      <c r="H47" s="83"/>
      <c r="I47" s="77"/>
      <c r="J47" s="83"/>
      <c r="K47" s="83"/>
      <c r="L47" s="83"/>
      <c r="M47" s="83"/>
      <c r="N47" s="83"/>
      <c r="O47" s="83"/>
      <c r="P47" s="78"/>
    </row>
    <row r="48" spans="1:16">
      <c r="A48" s="73">
        <v>30</v>
      </c>
      <c r="B48" s="74" t="s">
        <v>64</v>
      </c>
      <c r="C48" s="54" t="s">
        <v>100</v>
      </c>
      <c r="D48" s="75" t="s">
        <v>91</v>
      </c>
      <c r="E48" s="76">
        <v>8</v>
      </c>
      <c r="F48" s="77"/>
      <c r="G48" s="82"/>
      <c r="H48" s="83"/>
      <c r="I48" s="77"/>
      <c r="J48" s="83"/>
      <c r="K48" s="83"/>
      <c r="L48" s="83"/>
      <c r="M48" s="83"/>
      <c r="N48" s="83"/>
      <c r="O48" s="83"/>
      <c r="P48" s="78"/>
    </row>
    <row r="49" spans="1:16">
      <c r="A49" s="73">
        <v>31</v>
      </c>
      <c r="B49" s="74" t="s">
        <v>64</v>
      </c>
      <c r="C49" s="54" t="s">
        <v>101</v>
      </c>
      <c r="D49" s="75" t="s">
        <v>91</v>
      </c>
      <c r="E49" s="76">
        <v>2</v>
      </c>
      <c r="F49" s="77"/>
      <c r="G49" s="82"/>
      <c r="H49" s="83"/>
      <c r="I49" s="77"/>
      <c r="J49" s="83"/>
      <c r="K49" s="83"/>
      <c r="L49" s="83"/>
      <c r="M49" s="83"/>
      <c r="N49" s="83"/>
      <c r="O49" s="83"/>
      <c r="P49" s="78"/>
    </row>
    <row r="50" spans="1:16">
      <c r="A50" s="73">
        <v>32</v>
      </c>
      <c r="B50" s="74" t="s">
        <v>64</v>
      </c>
      <c r="C50" s="54" t="s">
        <v>102</v>
      </c>
      <c r="D50" s="75" t="s">
        <v>91</v>
      </c>
      <c r="E50" s="76">
        <v>2</v>
      </c>
      <c r="F50" s="77"/>
      <c r="G50" s="82"/>
      <c r="H50" s="83"/>
      <c r="I50" s="77"/>
      <c r="J50" s="83"/>
      <c r="K50" s="83"/>
      <c r="L50" s="83"/>
      <c r="M50" s="83"/>
      <c r="N50" s="83"/>
      <c r="O50" s="83"/>
      <c r="P50" s="78"/>
    </row>
    <row r="51" spans="1:16">
      <c r="A51" s="73">
        <v>33</v>
      </c>
      <c r="B51" s="74" t="s">
        <v>64</v>
      </c>
      <c r="C51" s="54" t="s">
        <v>103</v>
      </c>
      <c r="D51" s="75" t="s">
        <v>91</v>
      </c>
      <c r="E51" s="76">
        <v>2</v>
      </c>
      <c r="F51" s="77"/>
      <c r="G51" s="82"/>
      <c r="H51" s="83"/>
      <c r="I51" s="77"/>
      <c r="J51" s="83"/>
      <c r="K51" s="83"/>
      <c r="L51" s="83"/>
      <c r="M51" s="83"/>
      <c r="N51" s="83"/>
      <c r="O51" s="83"/>
      <c r="P51" s="78"/>
    </row>
    <row r="52" spans="1:16">
      <c r="A52" s="73">
        <v>34</v>
      </c>
      <c r="B52" s="74" t="s">
        <v>64</v>
      </c>
      <c r="C52" s="54" t="s">
        <v>104</v>
      </c>
      <c r="D52" s="75" t="s">
        <v>91</v>
      </c>
      <c r="E52" s="76">
        <v>8</v>
      </c>
      <c r="F52" s="77"/>
      <c r="G52" s="82"/>
      <c r="H52" s="83"/>
      <c r="I52" s="77"/>
      <c r="J52" s="83"/>
      <c r="K52" s="83"/>
      <c r="L52" s="83"/>
      <c r="M52" s="83"/>
      <c r="N52" s="83"/>
      <c r="O52" s="83"/>
      <c r="P52" s="78"/>
    </row>
    <row r="53" spans="1:16" ht="25.5">
      <c r="A53" s="73">
        <v>35</v>
      </c>
      <c r="B53" s="74" t="s">
        <v>64</v>
      </c>
      <c r="C53" s="54" t="s">
        <v>105</v>
      </c>
      <c r="D53" s="75" t="s">
        <v>89</v>
      </c>
      <c r="E53" s="76">
        <v>370</v>
      </c>
      <c r="F53" s="77"/>
      <c r="G53" s="82"/>
      <c r="H53" s="82"/>
      <c r="I53" s="85"/>
      <c r="J53" s="77"/>
      <c r="K53" s="77"/>
      <c r="L53" s="77"/>
      <c r="M53" s="77"/>
      <c r="N53" s="77"/>
      <c r="O53" s="77"/>
      <c r="P53" s="78"/>
    </row>
    <row r="54" spans="1:16" ht="25.5">
      <c r="A54" s="73">
        <v>36</v>
      </c>
      <c r="B54" s="74" t="s">
        <v>64</v>
      </c>
      <c r="C54" s="54" t="s">
        <v>106</v>
      </c>
      <c r="D54" s="75" t="s">
        <v>89</v>
      </c>
      <c r="E54" s="76">
        <v>10</v>
      </c>
      <c r="F54" s="77"/>
      <c r="G54" s="82"/>
      <c r="H54" s="82"/>
      <c r="I54" s="85"/>
      <c r="J54" s="77"/>
      <c r="K54" s="77"/>
      <c r="L54" s="77"/>
      <c r="M54" s="77"/>
      <c r="N54" s="77"/>
      <c r="O54" s="77"/>
      <c r="P54" s="78"/>
    </row>
    <row r="55" spans="1:16" ht="25.5">
      <c r="A55" s="73">
        <v>37</v>
      </c>
      <c r="B55" s="74" t="s">
        <v>64</v>
      </c>
      <c r="C55" s="54" t="s">
        <v>107</v>
      </c>
      <c r="D55" s="75" t="s">
        <v>91</v>
      </c>
      <c r="E55" s="76">
        <v>14</v>
      </c>
      <c r="F55" s="77"/>
      <c r="G55" s="82"/>
      <c r="H55" s="82"/>
      <c r="I55" s="85"/>
      <c r="J55" s="77"/>
      <c r="K55" s="77"/>
      <c r="L55" s="77"/>
      <c r="M55" s="77"/>
      <c r="N55" s="77"/>
      <c r="O55" s="77"/>
      <c r="P55" s="78"/>
    </row>
    <row r="56" spans="1:16">
      <c r="A56" s="73">
        <v>38</v>
      </c>
      <c r="B56" s="74" t="s">
        <v>64</v>
      </c>
      <c r="C56" s="54" t="s">
        <v>173</v>
      </c>
      <c r="D56" s="75" t="s">
        <v>87</v>
      </c>
      <c r="E56" s="76">
        <v>98</v>
      </c>
      <c r="F56" s="77"/>
      <c r="G56" s="82"/>
      <c r="H56" s="82"/>
      <c r="I56" s="85"/>
      <c r="J56" s="77"/>
      <c r="K56" s="77"/>
      <c r="L56" s="77"/>
      <c r="M56" s="77"/>
      <c r="N56" s="77"/>
      <c r="O56" s="77"/>
      <c r="P56" s="78"/>
    </row>
    <row r="57" spans="1:16" ht="25.5">
      <c r="A57" s="73">
        <v>39</v>
      </c>
      <c r="B57" s="74" t="s">
        <v>64</v>
      </c>
      <c r="C57" s="54" t="s">
        <v>187</v>
      </c>
      <c r="D57" s="75" t="s">
        <v>89</v>
      </c>
      <c r="E57" s="76">
        <v>30</v>
      </c>
      <c r="F57" s="89"/>
      <c r="G57" s="89"/>
      <c r="H57" s="89"/>
      <c r="I57" s="90"/>
      <c r="J57" s="89"/>
      <c r="K57" s="89"/>
      <c r="L57" s="89"/>
      <c r="M57" s="89"/>
      <c r="N57" s="89"/>
      <c r="O57" s="89"/>
      <c r="P57" s="91"/>
    </row>
    <row r="58" spans="1:16">
      <c r="A58" s="73">
        <v>40</v>
      </c>
      <c r="B58" s="74" t="s">
        <v>64</v>
      </c>
      <c r="C58" s="54" t="s">
        <v>108</v>
      </c>
      <c r="D58" s="75" t="s">
        <v>89</v>
      </c>
      <c r="E58" s="76">
        <v>769</v>
      </c>
      <c r="F58" s="84"/>
      <c r="G58" s="82"/>
      <c r="H58" s="77"/>
      <c r="I58" s="84"/>
      <c r="J58" s="82"/>
      <c r="K58" s="82"/>
      <c r="L58" s="83"/>
      <c r="M58" s="83"/>
      <c r="N58" s="83"/>
      <c r="O58" s="83"/>
      <c r="P58" s="92"/>
    </row>
    <row r="59" spans="1:16" ht="18.600000000000001" customHeight="1">
      <c r="A59" s="73">
        <v>41</v>
      </c>
      <c r="B59" s="74" t="s">
        <v>64</v>
      </c>
      <c r="C59" s="54" t="s">
        <v>109</v>
      </c>
      <c r="D59" s="75" t="s">
        <v>91</v>
      </c>
      <c r="E59" s="76">
        <v>31</v>
      </c>
      <c r="F59" s="84"/>
      <c r="G59" s="82"/>
      <c r="H59" s="77"/>
      <c r="I59" s="84"/>
      <c r="J59" s="84"/>
      <c r="K59" s="77"/>
      <c r="L59" s="83"/>
      <c r="M59" s="83"/>
      <c r="N59" s="84"/>
      <c r="O59" s="83"/>
      <c r="P59" s="92"/>
    </row>
    <row r="60" spans="1:16" ht="25.5">
      <c r="A60" s="73">
        <v>42</v>
      </c>
      <c r="B60" s="74" t="s">
        <v>64</v>
      </c>
      <c r="C60" s="54" t="s">
        <v>111</v>
      </c>
      <c r="D60" s="75" t="s">
        <v>91</v>
      </c>
      <c r="E60" s="76">
        <v>2</v>
      </c>
      <c r="F60" s="84"/>
      <c r="G60" s="84"/>
      <c r="H60" s="77"/>
      <c r="I60" s="84"/>
      <c r="J60" s="83"/>
      <c r="K60" s="77"/>
      <c r="L60" s="83"/>
      <c r="M60" s="83"/>
      <c r="N60" s="83"/>
      <c r="O60" s="83"/>
      <c r="P60" s="93"/>
    </row>
    <row r="61" spans="1:16" ht="25.5">
      <c r="A61" s="73">
        <v>43</v>
      </c>
      <c r="B61" s="74" t="s">
        <v>64</v>
      </c>
      <c r="C61" s="54" t="s">
        <v>112</v>
      </c>
      <c r="D61" s="75" t="s">
        <v>91</v>
      </c>
      <c r="E61" s="76">
        <v>2</v>
      </c>
      <c r="F61" s="84"/>
      <c r="G61" s="84"/>
      <c r="H61" s="77"/>
      <c r="I61" s="84"/>
      <c r="J61" s="83"/>
      <c r="K61" s="77"/>
      <c r="L61" s="83"/>
      <c r="M61" s="83"/>
      <c r="N61" s="83"/>
      <c r="O61" s="83"/>
      <c r="P61" s="93"/>
    </row>
    <row r="62" spans="1:16" ht="25.5">
      <c r="A62" s="73">
        <v>44</v>
      </c>
      <c r="B62" s="74" t="s">
        <v>64</v>
      </c>
      <c r="C62" s="54" t="s">
        <v>113</v>
      </c>
      <c r="D62" s="75" t="s">
        <v>91</v>
      </c>
      <c r="E62" s="76">
        <v>2</v>
      </c>
      <c r="F62" s="84"/>
      <c r="G62" s="84"/>
      <c r="H62" s="77"/>
      <c r="I62" s="84"/>
      <c r="J62" s="83"/>
      <c r="K62" s="77"/>
      <c r="L62" s="83"/>
      <c r="M62" s="83"/>
      <c r="N62" s="83"/>
      <c r="O62" s="83"/>
      <c r="P62" s="93"/>
    </row>
    <row r="63" spans="1:16" ht="25.5">
      <c r="A63" s="73">
        <v>45</v>
      </c>
      <c r="B63" s="74" t="s">
        <v>64</v>
      </c>
      <c r="C63" s="54" t="s">
        <v>114</v>
      </c>
      <c r="D63" s="75" t="s">
        <v>91</v>
      </c>
      <c r="E63" s="76">
        <v>2</v>
      </c>
      <c r="F63" s="84"/>
      <c r="G63" s="84"/>
      <c r="H63" s="77"/>
      <c r="I63" s="84"/>
      <c r="J63" s="83"/>
      <c r="K63" s="77"/>
      <c r="L63" s="83"/>
      <c r="M63" s="83"/>
      <c r="N63" s="83"/>
      <c r="O63" s="83"/>
      <c r="P63" s="93"/>
    </row>
    <row r="64" spans="1:16">
      <c r="A64" s="73">
        <v>46</v>
      </c>
      <c r="B64" s="74" t="s">
        <v>64</v>
      </c>
      <c r="C64" s="54" t="s">
        <v>115</v>
      </c>
      <c r="D64" s="75" t="s">
        <v>91</v>
      </c>
      <c r="E64" s="76">
        <v>2</v>
      </c>
      <c r="F64" s="84"/>
      <c r="G64" s="84"/>
      <c r="H64" s="77"/>
      <c r="I64" s="84"/>
      <c r="J64" s="83"/>
      <c r="K64" s="77"/>
      <c r="L64" s="83"/>
      <c r="M64" s="83"/>
      <c r="N64" s="83"/>
      <c r="O64" s="83"/>
      <c r="P64" s="93"/>
    </row>
    <row r="65" spans="1:16" ht="25.5">
      <c r="A65" s="73">
        <v>47</v>
      </c>
      <c r="B65" s="74" t="s">
        <v>64</v>
      </c>
      <c r="C65" s="54" t="s">
        <v>116</v>
      </c>
      <c r="D65" s="75" t="s">
        <v>91</v>
      </c>
      <c r="E65" s="76">
        <v>2</v>
      </c>
      <c r="F65" s="84"/>
      <c r="G65" s="84"/>
      <c r="H65" s="77"/>
      <c r="I65" s="84"/>
      <c r="J65" s="83"/>
      <c r="K65" s="77"/>
      <c r="L65" s="83"/>
      <c r="M65" s="83"/>
      <c r="N65" s="83"/>
      <c r="O65" s="83"/>
      <c r="P65" s="93"/>
    </row>
    <row r="66" spans="1:16">
      <c r="A66" s="73">
        <v>48</v>
      </c>
      <c r="B66" s="74" t="s">
        <v>64</v>
      </c>
      <c r="C66" s="54" t="s">
        <v>117</v>
      </c>
      <c r="D66" s="75" t="s">
        <v>91</v>
      </c>
      <c r="E66" s="76">
        <v>4</v>
      </c>
      <c r="F66" s="84"/>
      <c r="G66" s="84"/>
      <c r="H66" s="77"/>
      <c r="I66" s="84"/>
      <c r="J66" s="83"/>
      <c r="K66" s="77"/>
      <c r="L66" s="83"/>
      <c r="M66" s="83"/>
      <c r="N66" s="83"/>
      <c r="O66" s="83"/>
      <c r="P66" s="93"/>
    </row>
    <row r="67" spans="1:16" ht="25.5">
      <c r="A67" s="73">
        <v>49</v>
      </c>
      <c r="B67" s="74" t="s">
        <v>64</v>
      </c>
      <c r="C67" s="54" t="s">
        <v>118</v>
      </c>
      <c r="D67" s="75" t="s">
        <v>91</v>
      </c>
      <c r="E67" s="76">
        <v>2</v>
      </c>
      <c r="F67" s="84"/>
      <c r="G67" s="84"/>
      <c r="H67" s="77"/>
      <c r="I67" s="84"/>
      <c r="J67" s="83"/>
      <c r="K67" s="77"/>
      <c r="L67" s="83"/>
      <c r="M67" s="83"/>
      <c r="N67" s="83"/>
      <c r="O67" s="83"/>
      <c r="P67" s="93"/>
    </row>
    <row r="68" spans="1:16" ht="25.5">
      <c r="A68" s="73">
        <v>50</v>
      </c>
      <c r="B68" s="74" t="s">
        <v>64</v>
      </c>
      <c r="C68" s="54" t="s">
        <v>119</v>
      </c>
      <c r="D68" s="75" t="s">
        <v>91</v>
      </c>
      <c r="E68" s="76">
        <v>2</v>
      </c>
      <c r="F68" s="79"/>
      <c r="G68" s="79"/>
      <c r="H68" s="79"/>
      <c r="I68" s="46"/>
      <c r="J68" s="46"/>
      <c r="K68" s="79"/>
      <c r="L68" s="79"/>
      <c r="M68" s="80"/>
      <c r="N68" s="80"/>
      <c r="O68" s="79"/>
      <c r="P68" s="81"/>
    </row>
    <row r="69" spans="1:16" ht="25.5">
      <c r="A69" s="73">
        <v>51</v>
      </c>
      <c r="B69" s="74" t="s">
        <v>64</v>
      </c>
      <c r="C69" s="54" t="s">
        <v>185</v>
      </c>
      <c r="D69" s="75" t="s">
        <v>120</v>
      </c>
      <c r="E69" s="76">
        <v>1</v>
      </c>
      <c r="F69" s="84"/>
      <c r="G69" s="84"/>
      <c r="H69" s="84"/>
      <c r="I69" s="84"/>
      <c r="J69" s="84"/>
      <c r="K69" s="82"/>
      <c r="L69" s="84"/>
      <c r="M69" s="84"/>
      <c r="N69" s="83"/>
      <c r="O69" s="84"/>
      <c r="P69" s="92"/>
    </row>
    <row r="70" spans="1:16" ht="25.5">
      <c r="A70" s="73">
        <v>52</v>
      </c>
      <c r="B70" s="74" t="s">
        <v>64</v>
      </c>
      <c r="C70" s="54" t="s">
        <v>186</v>
      </c>
      <c r="D70" s="75" t="s">
        <v>120</v>
      </c>
      <c r="E70" s="76">
        <v>2</v>
      </c>
      <c r="F70" s="84"/>
      <c r="G70" s="84"/>
      <c r="H70" s="84"/>
      <c r="I70" s="84"/>
      <c r="J70" s="84"/>
      <c r="K70" s="82"/>
      <c r="L70" s="84"/>
      <c r="M70" s="84"/>
      <c r="N70" s="83"/>
      <c r="O70" s="84"/>
      <c r="P70" s="92"/>
    </row>
    <row r="71" spans="1:16">
      <c r="A71" s="73">
        <v>53</v>
      </c>
      <c r="B71" s="74" t="s">
        <v>64</v>
      </c>
      <c r="C71" s="54" t="s">
        <v>121</v>
      </c>
      <c r="D71" s="75" t="s">
        <v>89</v>
      </c>
      <c r="E71" s="76">
        <v>380</v>
      </c>
      <c r="F71" s="77"/>
      <c r="G71" s="77"/>
      <c r="H71" s="77"/>
      <c r="I71" s="85"/>
      <c r="J71" s="77"/>
      <c r="K71" s="77"/>
      <c r="L71" s="77"/>
      <c r="M71" s="77"/>
      <c r="N71" s="77"/>
      <c r="O71" s="77"/>
      <c r="P71" s="78"/>
    </row>
    <row r="72" spans="1:16">
      <c r="A72" s="73">
        <v>54</v>
      </c>
      <c r="B72" s="74" t="s">
        <v>64</v>
      </c>
      <c r="C72" s="54" t="s">
        <v>149</v>
      </c>
      <c r="D72" s="75" t="s">
        <v>87</v>
      </c>
      <c r="E72" s="76">
        <v>2</v>
      </c>
      <c r="F72" s="84"/>
      <c r="G72" s="82"/>
      <c r="H72" s="77"/>
      <c r="I72" s="84"/>
      <c r="J72" s="82"/>
      <c r="K72" s="82"/>
      <c r="L72" s="83"/>
      <c r="M72" s="83"/>
      <c r="N72" s="83"/>
      <c r="O72" s="83"/>
      <c r="P72" s="92"/>
    </row>
    <row r="73" spans="1:16">
      <c r="A73" s="73">
        <v>55</v>
      </c>
      <c r="B73" s="74" t="s">
        <v>64</v>
      </c>
      <c r="C73" s="54" t="s">
        <v>188</v>
      </c>
      <c r="D73" s="75" t="s">
        <v>89</v>
      </c>
      <c r="E73" s="76">
        <v>10</v>
      </c>
      <c r="F73" s="84"/>
      <c r="G73" s="82"/>
      <c r="H73" s="77"/>
      <c r="I73" s="84"/>
      <c r="J73" s="82"/>
      <c r="K73" s="82"/>
      <c r="L73" s="83"/>
      <c r="M73" s="83"/>
      <c r="N73" s="83"/>
      <c r="O73" s="83"/>
      <c r="P73" s="92"/>
    </row>
    <row r="74" spans="1:16" ht="25.5">
      <c r="A74" s="73">
        <v>56</v>
      </c>
      <c r="B74" s="74" t="s">
        <v>64</v>
      </c>
      <c r="C74" s="54" t="s">
        <v>160</v>
      </c>
      <c r="D74" s="76" t="s">
        <v>89</v>
      </c>
      <c r="E74" s="76">
        <v>1538</v>
      </c>
      <c r="F74" s="84"/>
      <c r="G74" s="82"/>
      <c r="H74" s="84"/>
      <c r="I74" s="84"/>
      <c r="J74" s="84"/>
      <c r="K74" s="82"/>
      <c r="L74" s="84"/>
      <c r="M74" s="84"/>
      <c r="N74" s="83"/>
      <c r="O74" s="84"/>
      <c r="P74" s="92"/>
    </row>
    <row r="75" spans="1:16" ht="25.5">
      <c r="A75" s="73">
        <v>57</v>
      </c>
      <c r="B75" s="74" t="s">
        <v>64</v>
      </c>
      <c r="C75" s="54" t="s">
        <v>161</v>
      </c>
      <c r="D75" s="75" t="s">
        <v>91</v>
      </c>
      <c r="E75" s="76">
        <v>10</v>
      </c>
      <c r="F75" s="84"/>
      <c r="G75" s="82"/>
      <c r="H75" s="84"/>
      <c r="I75" s="94"/>
      <c r="J75" s="84"/>
      <c r="K75" s="82"/>
      <c r="L75" s="84"/>
      <c r="M75" s="84"/>
      <c r="N75" s="83"/>
      <c r="O75" s="84"/>
      <c r="P75" s="92"/>
    </row>
    <row r="76" spans="1:16">
      <c r="A76" s="95"/>
      <c r="B76" s="96"/>
      <c r="C76" s="55" t="s">
        <v>7</v>
      </c>
      <c r="D76" s="55" t="s">
        <v>71</v>
      </c>
      <c r="E76" s="55"/>
      <c r="F76" s="97"/>
      <c r="G76" s="97"/>
      <c r="H76" s="98"/>
      <c r="I76" s="97"/>
      <c r="J76" s="98"/>
      <c r="K76" s="98"/>
      <c r="L76" s="99"/>
      <c r="M76" s="99"/>
      <c r="N76" s="99"/>
      <c r="O76" s="99"/>
      <c r="P76" s="100"/>
    </row>
    <row r="77" spans="1:16">
      <c r="A77" s="95"/>
      <c r="B77" s="85"/>
      <c r="C77" s="230" t="s">
        <v>171</v>
      </c>
      <c r="D77" s="231"/>
      <c r="E77" s="231"/>
      <c r="F77" s="231"/>
      <c r="G77" s="231"/>
      <c r="H77" s="231"/>
      <c r="I77" s="231"/>
      <c r="J77" s="231"/>
      <c r="K77" s="232"/>
      <c r="L77" s="77"/>
      <c r="M77" s="77"/>
      <c r="N77" s="84"/>
      <c r="O77" s="101"/>
      <c r="P77" s="102"/>
    </row>
    <row r="78" spans="1:16" ht="13.5" thickBot="1">
      <c r="A78" s="103"/>
      <c r="B78" s="104"/>
      <c r="C78" s="256" t="s">
        <v>8</v>
      </c>
      <c r="D78" s="256"/>
      <c r="E78" s="256"/>
      <c r="F78" s="256"/>
      <c r="G78" s="256"/>
      <c r="H78" s="256"/>
      <c r="I78" s="256"/>
      <c r="J78" s="256"/>
      <c r="K78" s="256"/>
      <c r="L78" s="105"/>
      <c r="M78" s="105"/>
      <c r="N78" s="105"/>
      <c r="O78" s="105"/>
      <c r="P78" s="106"/>
    </row>
    <row r="79" spans="1:16">
      <c r="A79" s="224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107" t="s">
        <v>76</v>
      </c>
      <c r="N79" s="108"/>
      <c r="O79" s="108"/>
      <c r="P79" s="108"/>
    </row>
    <row r="80" spans="1:16">
      <c r="A80" s="257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</row>
    <row r="81" spans="1:16">
      <c r="A81" s="233"/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</row>
    <row r="82" spans="1:16">
      <c r="A82" s="233" t="s">
        <v>38</v>
      </c>
      <c r="B82" s="233"/>
      <c r="C82" s="244"/>
      <c r="D82" s="244"/>
      <c r="E82" s="244"/>
      <c r="F82" s="233"/>
      <c r="G82" s="233"/>
      <c r="H82" s="233"/>
      <c r="I82" s="233" t="str">
        <f>'Demont.1-1'!I29:K29</f>
        <v>Pārbaudīja</v>
      </c>
      <c r="J82" s="233"/>
      <c r="K82" s="233"/>
      <c r="L82" s="244"/>
      <c r="M82" s="244"/>
      <c r="N82" s="244"/>
      <c r="O82" s="244"/>
      <c r="P82" s="244"/>
    </row>
    <row r="83" spans="1:16">
      <c r="A83" s="233"/>
      <c r="B83" s="233"/>
      <c r="C83" s="242" t="s">
        <v>39</v>
      </c>
      <c r="D83" s="242"/>
      <c r="E83" s="242"/>
      <c r="F83" s="233"/>
      <c r="G83" s="233"/>
      <c r="H83" s="233"/>
      <c r="I83" s="233"/>
      <c r="J83" s="233"/>
      <c r="K83" s="233"/>
      <c r="L83" s="242" t="s">
        <v>39</v>
      </c>
      <c r="M83" s="242"/>
      <c r="N83" s="242"/>
      <c r="O83" s="242"/>
      <c r="P83" s="242"/>
    </row>
    <row r="84" spans="1:16">
      <c r="A84" s="233"/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</row>
    <row r="85" spans="1:16">
      <c r="A85" s="233" t="s">
        <v>40</v>
      </c>
      <c r="B85" s="233"/>
      <c r="C85" s="56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</row>
    <row r="86" spans="1:16">
      <c r="A86" s="243"/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</row>
  </sheetData>
  <mergeCells count="44">
    <mergeCell ref="J12:K12"/>
    <mergeCell ref="A10:B10"/>
    <mergeCell ref="M11:N11"/>
    <mergeCell ref="A83:B83"/>
    <mergeCell ref="C83:E83"/>
    <mergeCell ref="A79:L79"/>
    <mergeCell ref="C78:K78"/>
    <mergeCell ref="A80:P80"/>
    <mergeCell ref="A81:P81"/>
    <mergeCell ref="A82:B82"/>
    <mergeCell ref="L82:P82"/>
    <mergeCell ref="C82:E82"/>
    <mergeCell ref="A13:P13"/>
    <mergeCell ref="F14:K14"/>
    <mergeCell ref="A1:P1"/>
    <mergeCell ref="A2:P2"/>
    <mergeCell ref="A3:P3"/>
    <mergeCell ref="A4:P4"/>
    <mergeCell ref="C10:P10"/>
    <mergeCell ref="A5:B5"/>
    <mergeCell ref="C5:P5"/>
    <mergeCell ref="C9:P9"/>
    <mergeCell ref="A6:B6"/>
    <mergeCell ref="C6:P6"/>
    <mergeCell ref="A8:B8"/>
    <mergeCell ref="C8:P8"/>
    <mergeCell ref="C7:P7"/>
    <mergeCell ref="A9:B9"/>
    <mergeCell ref="A86:P86"/>
    <mergeCell ref="A11:B11"/>
    <mergeCell ref="A7:B7"/>
    <mergeCell ref="A85:B85"/>
    <mergeCell ref="D85:P85"/>
    <mergeCell ref="D11:E11"/>
    <mergeCell ref="F11:H11"/>
    <mergeCell ref="I11:L11"/>
    <mergeCell ref="A84:P84"/>
    <mergeCell ref="L83:P83"/>
    <mergeCell ref="F83:K83"/>
    <mergeCell ref="O12:P12"/>
    <mergeCell ref="C77:K77"/>
    <mergeCell ref="F82:H82"/>
    <mergeCell ref="I82:K82"/>
    <mergeCell ref="A12:I12"/>
  </mergeCells>
  <phoneticPr fontId="1" type="noConversion"/>
  <printOptions gridLines="1"/>
  <pageMargins left="0.39370078740157483" right="0.19685039370078741" top="0.98425196850393704" bottom="0.39370078740157483" header="0.51181102362204722" footer="0.51181102362204722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99"/>
  <sheetViews>
    <sheetView topLeftCell="A28" workbookViewId="0">
      <selection activeCell="J49" sqref="J49"/>
    </sheetView>
  </sheetViews>
  <sheetFormatPr defaultRowHeight="12.75"/>
  <cols>
    <col min="1" max="1" width="6.5703125" style="67" customWidth="1"/>
    <col min="2" max="2" width="8.5703125" style="67" customWidth="1"/>
    <col min="3" max="3" width="36.7109375" style="67" customWidth="1"/>
    <col min="4" max="4" width="6.28515625" style="67" bestFit="1" customWidth="1"/>
    <col min="5" max="5" width="7.42578125" style="67" bestFit="1" customWidth="1"/>
    <col min="6" max="6" width="6.28515625" style="67" customWidth="1"/>
    <col min="7" max="7" width="6.5703125" style="67" customWidth="1"/>
    <col min="8" max="8" width="6.42578125" style="67" customWidth="1"/>
    <col min="9" max="9" width="6.7109375" style="67" customWidth="1"/>
    <col min="10" max="10" width="6" style="67" customWidth="1"/>
    <col min="11" max="11" width="6.7109375" style="67" customWidth="1"/>
    <col min="12" max="12" width="7.7109375" style="67" customWidth="1"/>
    <col min="13" max="13" width="8.42578125" style="67" customWidth="1"/>
    <col min="14" max="14" width="9.140625" style="67"/>
    <col min="15" max="15" width="8.28515625" style="67" customWidth="1"/>
    <col min="16" max="16" width="9.28515625" style="67" customWidth="1"/>
    <col min="17" max="16384" width="9.140625" style="67"/>
  </cols>
  <sheetData>
    <row r="1" spans="1:16" s="58" customFormat="1" ht="21" customHeight="1">
      <c r="A1" s="255" t="s">
        <v>85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s="57" customFormat="1" ht="17.25" customHeight="1">
      <c r="A2" s="241" t="s">
        <v>62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6" s="57" customFormat="1">
      <c r="A3" s="242" t="s">
        <v>10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s="57" customForma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</row>
    <row r="5" spans="1:16" s="57" customFormat="1" ht="14.25" customHeight="1">
      <c r="A5" s="228" t="s">
        <v>11</v>
      </c>
      <c r="B5" s="228"/>
      <c r="C5" s="229" t="str">
        <f>'Caurules 1-3'!C5:P5</f>
        <v>Jauna siltumtrases posma izbūve un esošo siltumtīklu pārbūve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</row>
    <row r="6" spans="1:16" s="57" customFormat="1" ht="14.25" customHeight="1">
      <c r="A6" s="233"/>
      <c r="B6" s="233"/>
      <c r="C6" s="229" t="str">
        <f>Koptāme!C5</f>
        <v>Kandavas novadā, Kandavā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</row>
    <row r="7" spans="1:16" s="57" customFormat="1" ht="14.25" customHeight="1">
      <c r="A7" s="228" t="s">
        <v>12</v>
      </c>
      <c r="B7" s="228"/>
      <c r="C7" s="229" t="str">
        <f>C5</f>
        <v>Jauna siltumtrases posma izbūve un esošo siltumtīklu pārbūve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</row>
    <row r="8" spans="1:16" s="57" customFormat="1" ht="14.25" customHeight="1">
      <c r="A8" s="233"/>
      <c r="B8" s="233"/>
      <c r="C8" s="229" t="str">
        <f>Koptāme!C5</f>
        <v>Kandavas novadā, Kandavā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</row>
    <row r="9" spans="1:16" s="57" customFormat="1" ht="14.25" customHeight="1">
      <c r="A9" s="228" t="s">
        <v>13</v>
      </c>
      <c r="B9" s="228"/>
      <c r="C9" s="229" t="str">
        <f>'Caurules 1-3'!C9:P9</f>
        <v>Kandava, Kandavas nov.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</row>
    <row r="10" spans="1:16" s="57" customFormat="1" ht="14.25" customHeight="1">
      <c r="A10" s="228" t="str">
        <f>'Demont.1-1'!A10:B10</f>
        <v xml:space="preserve">Pretendents: </v>
      </c>
      <c r="B10" s="228"/>
      <c r="C10" s="235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</row>
    <row r="11" spans="1:16" s="57" customFormat="1">
      <c r="A11" s="233">
        <v>2019</v>
      </c>
      <c r="B11" s="233"/>
      <c r="C11" s="49" t="s">
        <v>14</v>
      </c>
      <c r="D11" s="234" t="s">
        <v>70</v>
      </c>
      <c r="E11" s="234"/>
      <c r="F11" s="245" t="s">
        <v>15</v>
      </c>
      <c r="G11" s="245"/>
      <c r="H11" s="245"/>
      <c r="I11" s="242" t="s">
        <v>16</v>
      </c>
      <c r="J11" s="242"/>
      <c r="K11" s="242"/>
      <c r="L11" s="242"/>
      <c r="M11" s="226"/>
      <c r="N11" s="227"/>
      <c r="O11" s="59" t="s">
        <v>71</v>
      </c>
      <c r="P11" s="60"/>
    </row>
    <row r="12" spans="1:16" s="62" customFormat="1" ht="14.2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 t="s">
        <v>17</v>
      </c>
      <c r="K12" s="233"/>
      <c r="L12" s="56"/>
      <c r="M12" s="59" t="s">
        <v>18</v>
      </c>
      <c r="N12" s="61"/>
      <c r="O12" s="229"/>
      <c r="P12" s="229"/>
    </row>
    <row r="13" spans="1:16" ht="13.5" thickBot="1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</row>
    <row r="14" spans="1:16" ht="13.5" thickBot="1">
      <c r="A14" s="63" t="s">
        <v>19</v>
      </c>
      <c r="B14" s="63"/>
      <c r="C14" s="50"/>
      <c r="D14" s="63"/>
      <c r="E14" s="64" t="s">
        <v>2</v>
      </c>
      <c r="F14" s="236" t="s">
        <v>20</v>
      </c>
      <c r="G14" s="237"/>
      <c r="H14" s="237"/>
      <c r="I14" s="237"/>
      <c r="J14" s="237"/>
      <c r="K14" s="238"/>
      <c r="L14" s="65"/>
      <c r="M14" s="65"/>
      <c r="N14" s="65" t="s">
        <v>21</v>
      </c>
      <c r="O14" s="65" t="s">
        <v>3</v>
      </c>
      <c r="P14" s="66" t="s">
        <v>71</v>
      </c>
    </row>
    <row r="15" spans="1:16">
      <c r="A15" s="51" t="s">
        <v>22</v>
      </c>
      <c r="B15" s="51" t="s">
        <v>23</v>
      </c>
      <c r="C15" s="51" t="s">
        <v>24</v>
      </c>
      <c r="D15" s="51" t="s">
        <v>4</v>
      </c>
      <c r="E15" s="68" t="s">
        <v>5</v>
      </c>
      <c r="F15" s="51" t="s">
        <v>25</v>
      </c>
      <c r="G15" s="63" t="s">
        <v>26</v>
      </c>
      <c r="H15" s="63" t="s">
        <v>27</v>
      </c>
      <c r="I15" s="63" t="s">
        <v>28</v>
      </c>
      <c r="J15" s="63" t="s">
        <v>29</v>
      </c>
      <c r="K15" s="63" t="s">
        <v>30</v>
      </c>
      <c r="L15" s="69" t="s">
        <v>31</v>
      </c>
      <c r="M15" s="63" t="s">
        <v>27</v>
      </c>
      <c r="N15" s="63" t="s">
        <v>28</v>
      </c>
      <c r="O15" s="63" t="s">
        <v>29</v>
      </c>
      <c r="P15" s="63" t="s">
        <v>30</v>
      </c>
    </row>
    <row r="16" spans="1:16">
      <c r="A16" s="51"/>
      <c r="B16" s="51"/>
      <c r="C16" s="51"/>
      <c r="D16" s="51"/>
      <c r="E16" s="68"/>
      <c r="F16" s="51" t="s">
        <v>32</v>
      </c>
      <c r="G16" s="51" t="s">
        <v>73</v>
      </c>
      <c r="H16" s="51" t="s">
        <v>33</v>
      </c>
      <c r="I16" s="51" t="s">
        <v>34</v>
      </c>
      <c r="J16" s="51" t="s">
        <v>35</v>
      </c>
      <c r="K16" s="51" t="s">
        <v>71</v>
      </c>
      <c r="L16" s="70" t="s">
        <v>36</v>
      </c>
      <c r="M16" s="51" t="s">
        <v>33</v>
      </c>
      <c r="N16" s="51" t="s">
        <v>34</v>
      </c>
      <c r="O16" s="51" t="s">
        <v>35</v>
      </c>
      <c r="P16" s="51" t="s">
        <v>71</v>
      </c>
    </row>
    <row r="17" spans="1:16" ht="13.5" thickBot="1">
      <c r="A17" s="52" t="s">
        <v>6</v>
      </c>
      <c r="B17" s="52"/>
      <c r="C17" s="52"/>
      <c r="D17" s="52"/>
      <c r="E17" s="71"/>
      <c r="F17" s="52" t="s">
        <v>37</v>
      </c>
      <c r="G17" s="52" t="s">
        <v>74</v>
      </c>
      <c r="H17" s="52" t="s">
        <v>71</v>
      </c>
      <c r="I17" s="52" t="s">
        <v>71</v>
      </c>
      <c r="J17" s="52" t="s">
        <v>71</v>
      </c>
      <c r="K17" s="52"/>
      <c r="L17" s="72" t="s">
        <v>37</v>
      </c>
      <c r="M17" s="52" t="s">
        <v>71</v>
      </c>
      <c r="N17" s="52" t="s">
        <v>71</v>
      </c>
      <c r="O17" s="52" t="s">
        <v>71</v>
      </c>
      <c r="P17" s="52"/>
    </row>
    <row r="18" spans="1:16" ht="13.5" thickBot="1">
      <c r="A18" s="53">
        <v>1</v>
      </c>
      <c r="B18" s="53">
        <v>2</v>
      </c>
      <c r="C18" s="53">
        <v>3</v>
      </c>
      <c r="D18" s="53">
        <v>4</v>
      </c>
      <c r="E18" s="53">
        <v>5</v>
      </c>
      <c r="F18" s="53">
        <v>6</v>
      </c>
      <c r="G18" s="53">
        <v>7</v>
      </c>
      <c r="H18" s="53">
        <v>8</v>
      </c>
      <c r="I18" s="53">
        <v>9</v>
      </c>
      <c r="J18" s="53">
        <v>10</v>
      </c>
      <c r="K18" s="53">
        <v>11</v>
      </c>
      <c r="L18" s="53">
        <v>12</v>
      </c>
      <c r="M18" s="53">
        <v>13</v>
      </c>
      <c r="N18" s="53">
        <v>14</v>
      </c>
      <c r="O18" s="53">
        <v>15</v>
      </c>
      <c r="P18" s="53">
        <v>16</v>
      </c>
    </row>
    <row r="19" spans="1:16" s="113" customFormat="1">
      <c r="A19" s="109">
        <v>1</v>
      </c>
      <c r="B19" s="110" t="s">
        <v>64</v>
      </c>
      <c r="C19" s="54" t="s">
        <v>110</v>
      </c>
      <c r="D19" s="111" t="s">
        <v>87</v>
      </c>
      <c r="E19" s="112">
        <v>9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93"/>
    </row>
    <row r="20" spans="1:16" s="113" customFormat="1">
      <c r="A20" s="109">
        <v>2</v>
      </c>
      <c r="B20" s="110" t="s">
        <v>64</v>
      </c>
      <c r="C20" s="54" t="s">
        <v>129</v>
      </c>
      <c r="D20" s="111" t="s">
        <v>91</v>
      </c>
      <c r="E20" s="112">
        <v>9</v>
      </c>
      <c r="F20" s="83"/>
      <c r="G20" s="83"/>
      <c r="H20" s="84"/>
      <c r="I20" s="84"/>
      <c r="J20" s="84"/>
      <c r="K20" s="83"/>
      <c r="L20" s="83"/>
      <c r="M20" s="83"/>
      <c r="N20" s="84"/>
      <c r="O20" s="83"/>
      <c r="P20" s="93"/>
    </row>
    <row r="21" spans="1:16" s="62" customFormat="1" ht="25.5">
      <c r="A21" s="114">
        <v>3</v>
      </c>
      <c r="B21" s="115" t="s">
        <v>64</v>
      </c>
      <c r="C21" s="54" t="s">
        <v>189</v>
      </c>
      <c r="D21" s="116" t="s">
        <v>91</v>
      </c>
      <c r="E21" s="117">
        <v>9</v>
      </c>
      <c r="F21" s="83"/>
      <c r="G21" s="83"/>
      <c r="H21" s="84"/>
      <c r="I21" s="84"/>
      <c r="J21" s="84"/>
      <c r="K21" s="83"/>
      <c r="L21" s="83"/>
      <c r="M21" s="83"/>
      <c r="N21" s="84"/>
      <c r="O21" s="83"/>
      <c r="P21" s="93"/>
    </row>
    <row r="22" spans="1:16" s="62" customFormat="1" ht="25.5">
      <c r="A22" s="109">
        <v>4</v>
      </c>
      <c r="B22" s="110" t="s">
        <v>64</v>
      </c>
      <c r="C22" s="54" t="s">
        <v>190</v>
      </c>
      <c r="D22" s="116" t="s">
        <v>91</v>
      </c>
      <c r="E22" s="117">
        <v>9</v>
      </c>
      <c r="F22" s="83"/>
      <c r="G22" s="83"/>
      <c r="H22" s="84"/>
      <c r="I22" s="84"/>
      <c r="J22" s="84"/>
      <c r="K22" s="83"/>
      <c r="L22" s="83"/>
      <c r="M22" s="83"/>
      <c r="N22" s="84"/>
      <c r="O22" s="83"/>
      <c r="P22" s="93"/>
    </row>
    <row r="23" spans="1:16" s="62" customFormat="1" ht="25.5">
      <c r="A23" s="114">
        <v>5</v>
      </c>
      <c r="B23" s="110" t="s">
        <v>64</v>
      </c>
      <c r="C23" s="54" t="s">
        <v>191</v>
      </c>
      <c r="D23" s="116" t="s">
        <v>91</v>
      </c>
      <c r="E23" s="117">
        <v>9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8"/>
    </row>
    <row r="24" spans="1:16" s="62" customFormat="1" ht="25.5">
      <c r="A24" s="109">
        <v>6</v>
      </c>
      <c r="B24" s="110" t="s">
        <v>64</v>
      </c>
      <c r="C24" s="54" t="s">
        <v>192</v>
      </c>
      <c r="D24" s="116" t="s">
        <v>91</v>
      </c>
      <c r="E24" s="117">
        <v>18</v>
      </c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8"/>
    </row>
    <row r="25" spans="1:16" s="62" customFormat="1">
      <c r="A25" s="109">
        <v>7</v>
      </c>
      <c r="B25" s="110"/>
      <c r="C25" s="54" t="s">
        <v>184</v>
      </c>
      <c r="D25" s="116" t="s">
        <v>91</v>
      </c>
      <c r="E25" s="117">
        <v>14</v>
      </c>
      <c r="F25" s="83"/>
      <c r="G25" s="83"/>
      <c r="H25" s="84"/>
      <c r="I25" s="83"/>
      <c r="J25" s="83"/>
      <c r="K25" s="83"/>
      <c r="L25" s="83"/>
      <c r="M25" s="83"/>
      <c r="N25" s="84"/>
      <c r="O25" s="83"/>
      <c r="P25" s="93"/>
    </row>
    <row r="26" spans="1:16" s="62" customFormat="1" ht="25.5">
      <c r="A26" s="109">
        <v>8</v>
      </c>
      <c r="B26" s="110" t="s">
        <v>64</v>
      </c>
      <c r="C26" s="54" t="s">
        <v>193</v>
      </c>
      <c r="D26" s="116" t="s">
        <v>90</v>
      </c>
      <c r="E26" s="117">
        <v>1.05</v>
      </c>
      <c r="F26" s="83"/>
      <c r="G26" s="83"/>
      <c r="H26" s="84"/>
      <c r="I26" s="83"/>
      <c r="J26" s="83"/>
      <c r="K26" s="83"/>
      <c r="L26" s="83"/>
      <c r="M26" s="83"/>
      <c r="N26" s="84"/>
      <c r="O26" s="83"/>
      <c r="P26" s="93"/>
    </row>
    <row r="27" spans="1:16" s="62" customFormat="1">
      <c r="A27" s="109">
        <v>9</v>
      </c>
      <c r="B27" s="110" t="s">
        <v>64</v>
      </c>
      <c r="C27" s="54" t="s">
        <v>162</v>
      </c>
      <c r="D27" s="116" t="s">
        <v>91</v>
      </c>
      <c r="E27" s="117">
        <v>50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93"/>
    </row>
    <row r="28" spans="1:16" s="62" customFormat="1" ht="25.5">
      <c r="A28" s="109">
        <v>10</v>
      </c>
      <c r="B28" s="110" t="s">
        <v>64</v>
      </c>
      <c r="C28" s="54" t="s">
        <v>130</v>
      </c>
      <c r="D28" s="116" t="s">
        <v>88</v>
      </c>
      <c r="E28" s="117">
        <v>452</v>
      </c>
      <c r="F28" s="83"/>
      <c r="G28" s="83"/>
      <c r="H28" s="84"/>
      <c r="I28" s="83"/>
      <c r="J28" s="83"/>
      <c r="K28" s="83"/>
      <c r="L28" s="83"/>
      <c r="M28" s="83"/>
      <c r="N28" s="84"/>
      <c r="O28" s="83"/>
      <c r="P28" s="93"/>
    </row>
    <row r="29" spans="1:16" s="62" customFormat="1" ht="25.5">
      <c r="A29" s="109"/>
      <c r="B29" s="110"/>
      <c r="C29" s="54" t="s">
        <v>194</v>
      </c>
      <c r="D29" s="116"/>
      <c r="E29" s="117"/>
      <c r="F29" s="117"/>
      <c r="G29" s="83"/>
      <c r="H29" s="84"/>
      <c r="I29" s="83"/>
      <c r="J29" s="83"/>
      <c r="K29" s="83"/>
      <c r="L29" s="83"/>
      <c r="M29" s="83"/>
      <c r="N29" s="83"/>
      <c r="O29" s="83"/>
      <c r="P29" s="93"/>
    </row>
    <row r="30" spans="1:16" s="62" customFormat="1" ht="25.5">
      <c r="A30" s="114"/>
      <c r="B30" s="110"/>
      <c r="C30" s="54" t="s">
        <v>195</v>
      </c>
      <c r="D30" s="116"/>
      <c r="E30" s="117"/>
      <c r="F30" s="117"/>
      <c r="G30" s="83"/>
      <c r="H30" s="84"/>
      <c r="I30" s="83"/>
      <c r="J30" s="83"/>
      <c r="K30" s="83"/>
      <c r="L30" s="83"/>
      <c r="M30" s="83"/>
      <c r="N30" s="83"/>
      <c r="O30" s="83"/>
      <c r="P30" s="93"/>
    </row>
    <row r="31" spans="1:16" s="62" customFormat="1">
      <c r="A31" s="109"/>
      <c r="B31" s="110"/>
      <c r="C31" s="54" t="s">
        <v>131</v>
      </c>
      <c r="D31" s="116"/>
      <c r="E31" s="117"/>
      <c r="F31" s="117"/>
      <c r="G31" s="83"/>
      <c r="H31" s="84"/>
      <c r="I31" s="83"/>
      <c r="J31" s="83"/>
      <c r="K31" s="83"/>
      <c r="L31" s="83"/>
      <c r="M31" s="83"/>
      <c r="N31" s="83"/>
      <c r="O31" s="83"/>
      <c r="P31" s="93"/>
    </row>
    <row r="32" spans="1:16" s="62" customFormat="1">
      <c r="A32" s="114"/>
      <c r="B32" s="110"/>
      <c r="C32" s="54" t="s">
        <v>132</v>
      </c>
      <c r="D32" s="116"/>
      <c r="E32" s="117"/>
      <c r="F32" s="117"/>
      <c r="G32" s="83"/>
      <c r="H32" s="84"/>
      <c r="I32" s="83"/>
      <c r="J32" s="83"/>
      <c r="K32" s="83"/>
      <c r="L32" s="83"/>
      <c r="M32" s="83"/>
      <c r="N32" s="83"/>
      <c r="O32" s="83"/>
      <c r="P32" s="93"/>
    </row>
    <row r="33" spans="1:16" s="62" customFormat="1" ht="25.5">
      <c r="A33" s="109"/>
      <c r="B33" s="110"/>
      <c r="C33" s="54" t="s">
        <v>133</v>
      </c>
      <c r="D33" s="116"/>
      <c r="E33" s="117"/>
      <c r="F33" s="117"/>
      <c r="G33" s="83"/>
      <c r="H33" s="84"/>
      <c r="I33" s="83"/>
      <c r="J33" s="83"/>
      <c r="K33" s="83"/>
      <c r="L33" s="83"/>
      <c r="M33" s="83"/>
      <c r="N33" s="83"/>
      <c r="O33" s="83"/>
      <c r="P33" s="93"/>
    </row>
    <row r="34" spans="1:16" s="62" customFormat="1">
      <c r="A34" s="114"/>
      <c r="B34" s="110"/>
      <c r="C34" s="54" t="s">
        <v>134</v>
      </c>
      <c r="D34" s="116"/>
      <c r="E34" s="117"/>
      <c r="F34" s="117"/>
      <c r="G34" s="83"/>
      <c r="H34" s="84"/>
      <c r="I34" s="83"/>
      <c r="J34" s="83"/>
      <c r="K34" s="83"/>
      <c r="L34" s="83"/>
      <c r="M34" s="83"/>
      <c r="N34" s="83"/>
      <c r="O34" s="83"/>
      <c r="P34" s="93"/>
    </row>
    <row r="35" spans="1:16" s="62" customFormat="1" ht="25.5">
      <c r="A35" s="109">
        <v>11</v>
      </c>
      <c r="B35" s="110" t="s">
        <v>64</v>
      </c>
      <c r="C35" s="54" t="s">
        <v>146</v>
      </c>
      <c r="D35" s="116" t="s">
        <v>88</v>
      </c>
      <c r="E35" s="117">
        <v>362</v>
      </c>
      <c r="F35" s="83"/>
      <c r="G35" s="83"/>
      <c r="H35" s="84"/>
      <c r="I35" s="83"/>
      <c r="J35" s="83"/>
      <c r="K35" s="83"/>
      <c r="L35" s="83"/>
      <c r="M35" s="83"/>
      <c r="N35" s="84"/>
      <c r="O35" s="83"/>
      <c r="P35" s="93"/>
    </row>
    <row r="36" spans="1:16" s="62" customFormat="1">
      <c r="A36" s="114"/>
      <c r="B36" s="110"/>
      <c r="C36" s="54" t="s">
        <v>135</v>
      </c>
      <c r="D36" s="116"/>
      <c r="E36" s="117"/>
      <c r="F36" s="117"/>
      <c r="G36" s="83"/>
      <c r="H36" s="84"/>
      <c r="I36" s="83"/>
      <c r="J36" s="83"/>
      <c r="K36" s="83"/>
      <c r="L36" s="83"/>
      <c r="M36" s="83"/>
      <c r="N36" s="83"/>
      <c r="O36" s="83"/>
      <c r="P36" s="93"/>
    </row>
    <row r="37" spans="1:16" s="62" customFormat="1" ht="25.5">
      <c r="A37" s="109"/>
      <c r="B37" s="110"/>
      <c r="C37" s="54" t="s">
        <v>136</v>
      </c>
      <c r="D37" s="116"/>
      <c r="E37" s="117"/>
      <c r="F37" s="117"/>
      <c r="G37" s="83"/>
      <c r="H37" s="84"/>
      <c r="I37" s="83"/>
      <c r="J37" s="83"/>
      <c r="K37" s="83"/>
      <c r="L37" s="83"/>
      <c r="M37" s="83"/>
      <c r="N37" s="83"/>
      <c r="O37" s="83"/>
      <c r="P37" s="93"/>
    </row>
    <row r="38" spans="1:16" s="62" customFormat="1" ht="25.5">
      <c r="A38" s="114"/>
      <c r="B38" s="110"/>
      <c r="C38" s="54" t="s">
        <v>137</v>
      </c>
      <c r="D38" s="116"/>
      <c r="E38" s="117"/>
      <c r="F38" s="117"/>
      <c r="G38" s="83"/>
      <c r="H38" s="84"/>
      <c r="I38" s="83"/>
      <c r="J38" s="83"/>
      <c r="K38" s="83"/>
      <c r="L38" s="83"/>
      <c r="M38" s="83"/>
      <c r="N38" s="83"/>
      <c r="O38" s="83"/>
      <c r="P38" s="93"/>
    </row>
    <row r="39" spans="1:16" s="62" customFormat="1" ht="25.5">
      <c r="A39" s="109"/>
      <c r="B39" s="110"/>
      <c r="C39" s="54" t="s">
        <v>138</v>
      </c>
      <c r="D39" s="116"/>
      <c r="E39" s="117"/>
      <c r="F39" s="117"/>
      <c r="G39" s="83"/>
      <c r="H39" s="84"/>
      <c r="I39" s="83"/>
      <c r="J39" s="83"/>
      <c r="K39" s="83"/>
      <c r="L39" s="83"/>
      <c r="M39" s="83"/>
      <c r="N39" s="83"/>
      <c r="O39" s="83"/>
      <c r="P39" s="93"/>
    </row>
    <row r="40" spans="1:16" s="62" customFormat="1">
      <c r="A40" s="114">
        <v>12</v>
      </c>
      <c r="B40" s="110" t="s">
        <v>64</v>
      </c>
      <c r="C40" s="54" t="s">
        <v>139</v>
      </c>
      <c r="D40" s="116" t="s">
        <v>88</v>
      </c>
      <c r="E40" s="117">
        <v>25</v>
      </c>
      <c r="F40" s="83"/>
      <c r="G40" s="83"/>
      <c r="H40" s="84"/>
      <c r="I40" s="83"/>
      <c r="J40" s="83"/>
      <c r="K40" s="83"/>
      <c r="L40" s="83"/>
      <c r="M40" s="83"/>
      <c r="N40" s="84"/>
      <c r="O40" s="83"/>
      <c r="P40" s="93"/>
    </row>
    <row r="41" spans="1:16" s="62" customFormat="1">
      <c r="A41" s="109"/>
      <c r="B41" s="110"/>
      <c r="C41" s="54" t="s">
        <v>140</v>
      </c>
      <c r="D41" s="116"/>
      <c r="E41" s="117"/>
      <c r="F41" s="117"/>
      <c r="G41" s="83"/>
      <c r="H41" s="84"/>
      <c r="I41" s="83"/>
      <c r="J41" s="83"/>
      <c r="K41" s="83"/>
      <c r="L41" s="83"/>
      <c r="M41" s="83"/>
      <c r="N41" s="83"/>
      <c r="O41" s="83"/>
      <c r="P41" s="93"/>
    </row>
    <row r="42" spans="1:16" s="62" customFormat="1">
      <c r="A42" s="114"/>
      <c r="B42" s="110"/>
      <c r="C42" s="54" t="s">
        <v>141</v>
      </c>
      <c r="D42" s="116"/>
      <c r="E42" s="117"/>
      <c r="F42" s="117"/>
      <c r="G42" s="83"/>
      <c r="H42" s="84"/>
      <c r="I42" s="83"/>
      <c r="J42" s="83"/>
      <c r="K42" s="83"/>
      <c r="L42" s="83"/>
      <c r="M42" s="83"/>
      <c r="N42" s="84"/>
      <c r="O42" s="83"/>
      <c r="P42" s="93"/>
    </row>
    <row r="43" spans="1:16" s="62" customFormat="1" ht="25.5">
      <c r="A43" s="109"/>
      <c r="B43" s="110"/>
      <c r="C43" s="54" t="s">
        <v>142</v>
      </c>
      <c r="D43" s="116"/>
      <c r="E43" s="117"/>
      <c r="F43" s="117"/>
      <c r="G43" s="83"/>
      <c r="H43" s="84"/>
      <c r="I43" s="83"/>
      <c r="J43" s="83"/>
      <c r="K43" s="83"/>
      <c r="L43" s="83"/>
      <c r="M43" s="83"/>
      <c r="N43" s="84"/>
      <c r="O43" s="83"/>
      <c r="P43" s="93"/>
    </row>
    <row r="44" spans="1:16" s="62" customFormat="1" ht="25.5">
      <c r="A44" s="114"/>
      <c r="B44" s="110"/>
      <c r="C44" s="54" t="s">
        <v>143</v>
      </c>
      <c r="D44" s="116"/>
      <c r="E44" s="117"/>
      <c r="F44" s="117"/>
      <c r="G44" s="83"/>
      <c r="H44" s="84"/>
      <c r="I44" s="83"/>
      <c r="J44" s="83"/>
      <c r="K44" s="83"/>
      <c r="L44" s="83"/>
      <c r="M44" s="83"/>
      <c r="N44" s="83"/>
      <c r="O44" s="83"/>
      <c r="P44" s="93"/>
    </row>
    <row r="45" spans="1:16" s="62" customFormat="1">
      <c r="A45" s="109"/>
      <c r="B45" s="110"/>
      <c r="C45" s="54" t="s">
        <v>134</v>
      </c>
      <c r="D45" s="116"/>
      <c r="E45" s="117"/>
      <c r="F45" s="117"/>
      <c r="G45" s="83"/>
      <c r="H45" s="84"/>
      <c r="I45" s="83"/>
      <c r="J45" s="83"/>
      <c r="K45" s="83"/>
      <c r="L45" s="83"/>
      <c r="M45" s="83"/>
      <c r="N45" s="83"/>
      <c r="O45" s="83"/>
      <c r="P45" s="93"/>
    </row>
    <row r="46" spans="1:16" s="62" customFormat="1">
      <c r="A46" s="114">
        <v>13</v>
      </c>
      <c r="B46" s="110" t="s">
        <v>64</v>
      </c>
      <c r="C46" s="54" t="s">
        <v>144</v>
      </c>
      <c r="D46" s="116" t="s">
        <v>88</v>
      </c>
      <c r="E46" s="117">
        <v>83</v>
      </c>
      <c r="F46" s="83"/>
      <c r="G46" s="83"/>
      <c r="H46" s="84"/>
      <c r="I46" s="83"/>
      <c r="J46" s="83"/>
      <c r="K46" s="83"/>
      <c r="L46" s="83"/>
      <c r="M46" s="83"/>
      <c r="N46" s="84"/>
      <c r="O46" s="83"/>
      <c r="P46" s="93"/>
    </row>
    <row r="47" spans="1:16" s="62" customFormat="1">
      <c r="A47" s="109">
        <v>14</v>
      </c>
      <c r="B47" s="110" t="s">
        <v>64</v>
      </c>
      <c r="C47" s="54" t="s">
        <v>145</v>
      </c>
      <c r="D47" s="116" t="s">
        <v>88</v>
      </c>
      <c r="E47" s="117">
        <v>1511</v>
      </c>
      <c r="F47" s="83"/>
      <c r="G47" s="83"/>
      <c r="H47" s="84"/>
      <c r="I47" s="83"/>
      <c r="J47" s="83"/>
      <c r="K47" s="83"/>
      <c r="L47" s="83"/>
      <c r="M47" s="83"/>
      <c r="N47" s="84"/>
      <c r="O47" s="83"/>
      <c r="P47" s="93"/>
    </row>
    <row r="48" spans="1:16" s="62" customFormat="1">
      <c r="A48" s="118">
        <v>15</v>
      </c>
      <c r="B48" s="74" t="s">
        <v>64</v>
      </c>
      <c r="C48" s="119" t="s">
        <v>151</v>
      </c>
      <c r="D48" s="120" t="s">
        <v>88</v>
      </c>
      <c r="E48" s="83">
        <v>6</v>
      </c>
      <c r="F48" s="83"/>
      <c r="G48" s="83"/>
      <c r="H48" s="84"/>
      <c r="I48" s="83"/>
      <c r="J48" s="83"/>
      <c r="K48" s="83"/>
      <c r="L48" s="83"/>
      <c r="M48" s="83"/>
      <c r="N48" s="84"/>
      <c r="O48" s="83"/>
      <c r="P48" s="93"/>
    </row>
    <row r="49" spans="1:16" s="57" customFormat="1">
      <c r="A49" s="95"/>
      <c r="B49" s="96"/>
      <c r="C49" s="55" t="s">
        <v>7</v>
      </c>
      <c r="D49" s="55" t="s">
        <v>71</v>
      </c>
      <c r="E49" s="55"/>
      <c r="F49" s="97"/>
      <c r="G49" s="97"/>
      <c r="H49" s="98"/>
      <c r="I49" s="97"/>
      <c r="J49" s="98"/>
      <c r="K49" s="98"/>
      <c r="L49" s="121"/>
      <c r="M49" s="121"/>
      <c r="N49" s="121"/>
      <c r="O49" s="121"/>
      <c r="P49" s="122"/>
    </row>
    <row r="50" spans="1:16" s="57" customFormat="1">
      <c r="A50" s="95"/>
      <c r="B50" s="85"/>
      <c r="C50" s="258" t="s">
        <v>170</v>
      </c>
      <c r="D50" s="258"/>
      <c r="E50" s="258"/>
      <c r="F50" s="258"/>
      <c r="G50" s="258"/>
      <c r="H50" s="258"/>
      <c r="I50" s="258"/>
      <c r="J50" s="258"/>
      <c r="K50" s="258"/>
      <c r="L50" s="77"/>
      <c r="M50" s="77"/>
      <c r="N50" s="84"/>
      <c r="O50" s="101"/>
      <c r="P50" s="102"/>
    </row>
    <row r="51" spans="1:16" s="57" customFormat="1">
      <c r="A51" s="95"/>
      <c r="B51" s="85"/>
      <c r="C51" s="258" t="s">
        <v>7</v>
      </c>
      <c r="D51" s="258"/>
      <c r="E51" s="258"/>
      <c r="F51" s="258"/>
      <c r="G51" s="258"/>
      <c r="H51" s="258"/>
      <c r="I51" s="258"/>
      <c r="J51" s="258"/>
      <c r="K51" s="258"/>
      <c r="L51" s="77"/>
      <c r="M51" s="77"/>
      <c r="N51" s="77"/>
      <c r="O51" s="77"/>
      <c r="P51" s="102"/>
    </row>
    <row r="52" spans="1:16" s="57" customFormat="1">
      <c r="A52" s="95"/>
      <c r="B52" s="85"/>
      <c r="C52" s="258" t="s">
        <v>171</v>
      </c>
      <c r="D52" s="258"/>
      <c r="E52" s="258"/>
      <c r="F52" s="258"/>
      <c r="G52" s="258"/>
      <c r="H52" s="258"/>
      <c r="I52" s="258"/>
      <c r="J52" s="258"/>
      <c r="K52" s="258"/>
      <c r="L52" s="77"/>
      <c r="M52" s="77"/>
      <c r="N52" s="84"/>
      <c r="O52" s="101"/>
      <c r="P52" s="102"/>
    </row>
    <row r="53" spans="1:16" s="57" customFormat="1" ht="13.5" thickBot="1">
      <c r="A53" s="103"/>
      <c r="B53" s="104"/>
      <c r="C53" s="256" t="s">
        <v>8</v>
      </c>
      <c r="D53" s="256"/>
      <c r="E53" s="256"/>
      <c r="F53" s="256"/>
      <c r="G53" s="256"/>
      <c r="H53" s="256"/>
      <c r="I53" s="256"/>
      <c r="J53" s="256"/>
      <c r="K53" s="256"/>
      <c r="L53" s="105"/>
      <c r="M53" s="105"/>
      <c r="N53" s="105"/>
      <c r="O53" s="105"/>
      <c r="P53" s="106"/>
    </row>
    <row r="54" spans="1:16" s="62" customFormat="1">
      <c r="A54" s="224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107" t="s">
        <v>76</v>
      </c>
      <c r="N54" s="108"/>
      <c r="O54" s="108"/>
      <c r="P54" s="108"/>
    </row>
    <row r="55" spans="1:16" s="62" customFormat="1">
      <c r="A55" s="257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</row>
    <row r="56" spans="1:16" s="57" customFormat="1" ht="13.5" customHeight="1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</row>
    <row r="57" spans="1:16" s="57" customFormat="1">
      <c r="A57" s="233" t="s">
        <v>38</v>
      </c>
      <c r="B57" s="233"/>
      <c r="C57" s="244"/>
      <c r="D57" s="244"/>
      <c r="E57" s="244"/>
      <c r="F57" s="233"/>
      <c r="G57" s="233"/>
      <c r="H57" s="233"/>
      <c r="I57" s="233" t="str">
        <f>'Demont.1-1'!I29:K29</f>
        <v>Pārbaudīja</v>
      </c>
      <c r="J57" s="233"/>
      <c r="K57" s="233"/>
      <c r="L57" s="244"/>
      <c r="M57" s="244"/>
      <c r="N57" s="244"/>
      <c r="O57" s="244"/>
      <c r="P57" s="244"/>
    </row>
    <row r="58" spans="1:16" s="57" customFormat="1">
      <c r="A58" s="233"/>
      <c r="B58" s="233"/>
      <c r="C58" s="242" t="s">
        <v>39</v>
      </c>
      <c r="D58" s="242"/>
      <c r="E58" s="242"/>
      <c r="F58" s="233"/>
      <c r="G58" s="233"/>
      <c r="H58" s="233"/>
      <c r="I58" s="233"/>
      <c r="J58" s="233"/>
      <c r="K58" s="233"/>
      <c r="L58" s="242" t="s">
        <v>39</v>
      </c>
      <c r="M58" s="242"/>
      <c r="N58" s="242"/>
      <c r="O58" s="242"/>
      <c r="P58" s="242"/>
    </row>
    <row r="59" spans="1:16" s="57" customFormat="1">
      <c r="A59" s="233" t="s">
        <v>40</v>
      </c>
      <c r="B59" s="233"/>
      <c r="C59" s="56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</row>
    <row r="60" spans="1:16" s="57" customFormat="1">
      <c r="A60" s="243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</row>
    <row r="61" spans="1:1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</row>
    <row r="63" spans="1:1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pans="1:1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1:1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pans="1:1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</row>
    <row r="69" spans="1:1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</row>
    <row r="70" spans="1:1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</row>
    <row r="71" spans="1:1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</row>
    <row r="72" spans="1:1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</row>
    <row r="73" spans="1:1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</row>
    <row r="74" spans="1:1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</row>
    <row r="75" spans="1:1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1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7" spans="1:1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</row>
    <row r="78" spans="1:1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</row>
    <row r="79" spans="1:1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1:1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1:1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pans="1:16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pans="1:16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pans="1:16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</row>
    <row r="85" spans="1:16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</row>
    <row r="86" spans="1:16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</row>
    <row r="87" spans="1:16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</row>
    <row r="88" spans="1:16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</row>
    <row r="89" spans="1:16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</row>
    <row r="90" spans="1:16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</row>
    <row r="91" spans="1:16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</row>
    <row r="92" spans="1:16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</row>
    <row r="93" spans="1:16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</row>
    <row r="94" spans="1:16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</row>
    <row r="95" spans="1:16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</row>
    <row r="96" spans="1:16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</row>
    <row r="97" spans="1:16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</row>
    <row r="98" spans="1:16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</row>
    <row r="99" spans="1:16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</row>
  </sheetData>
  <mergeCells count="45">
    <mergeCell ref="A60:P60"/>
    <mergeCell ref="A59:B59"/>
    <mergeCell ref="D59:P59"/>
    <mergeCell ref="A7:B7"/>
    <mergeCell ref="C7:P7"/>
    <mergeCell ref="A10:B10"/>
    <mergeCell ref="C10:P10"/>
    <mergeCell ref="C53:K53"/>
    <mergeCell ref="A58:B58"/>
    <mergeCell ref="C58:E58"/>
    <mergeCell ref="F58:K58"/>
    <mergeCell ref="L58:P58"/>
    <mergeCell ref="A56:P56"/>
    <mergeCell ref="A57:B57"/>
    <mergeCell ref="C57:E57"/>
    <mergeCell ref="L57:P57"/>
    <mergeCell ref="F57:H57"/>
    <mergeCell ref="I57:K57"/>
    <mergeCell ref="C51:K51"/>
    <mergeCell ref="C52:K52"/>
    <mergeCell ref="A13:P13"/>
    <mergeCell ref="F14:K14"/>
    <mergeCell ref="C50:K50"/>
    <mergeCell ref="A55:P55"/>
    <mergeCell ref="A54:L54"/>
    <mergeCell ref="A1:P1"/>
    <mergeCell ref="A2:P2"/>
    <mergeCell ref="A3:P3"/>
    <mergeCell ref="A4:P4"/>
    <mergeCell ref="A9:B9"/>
    <mergeCell ref="C9:P9"/>
    <mergeCell ref="A6:B6"/>
    <mergeCell ref="C6:P6"/>
    <mergeCell ref="A8:B8"/>
    <mergeCell ref="C8:P8"/>
    <mergeCell ref="A12:I12"/>
    <mergeCell ref="J12:K12"/>
    <mergeCell ref="A5:B5"/>
    <mergeCell ref="C5:P5"/>
    <mergeCell ref="A11:B11"/>
    <mergeCell ref="D11:E11"/>
    <mergeCell ref="O12:P12"/>
    <mergeCell ref="F11:H11"/>
    <mergeCell ref="I11:L11"/>
    <mergeCell ref="M11:N11"/>
  </mergeCells>
  <phoneticPr fontId="1" type="noConversion"/>
  <printOptions gridLines="1"/>
  <pageMargins left="0.39370078740157483" right="0.19685039370078741" top="0.98425196850393704" bottom="0.39370078740157483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4</vt:i4>
      </vt:variant>
    </vt:vector>
  </HeadingPairs>
  <TitlesOfParts>
    <vt:vector size="10" baseType="lpstr">
      <vt:lpstr>Koptāme</vt:lpstr>
      <vt:lpstr>Kopsavilk.apr.1</vt:lpstr>
      <vt:lpstr>Demont.1-1</vt:lpstr>
      <vt:lpstr>Zemes d.1-2</vt:lpstr>
      <vt:lpstr>Caurules 1-3</vt:lpstr>
      <vt:lpstr>Būvniec. 1-4</vt:lpstr>
      <vt:lpstr>'Būvniec. 1-4'!Drukāt_virsrakstus</vt:lpstr>
      <vt:lpstr>'Caurules 1-3'!Drukāt_virsrakstus</vt:lpstr>
      <vt:lpstr>'Demont.1-1'!Drukāt_virsrakstus</vt:lpstr>
      <vt:lpstr>'Zemes d.1-2'!Drukāt_virsrakstus</vt:lpstr>
    </vt:vector>
  </TitlesOfParts>
  <Company>KOMUNALPROJEKTS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User</dc:creator>
  <cp:lastModifiedBy>Windows User</cp:lastModifiedBy>
  <cp:lastPrinted>2019-05-08T14:51:34Z</cp:lastPrinted>
  <dcterms:created xsi:type="dcterms:W3CDTF">1998-06-22T08:16:43Z</dcterms:created>
  <dcterms:modified xsi:type="dcterms:W3CDTF">2019-06-27T13:24:44Z</dcterms:modified>
</cp:coreProperties>
</file>