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"/>
    </mc:Choice>
  </mc:AlternateContent>
  <bookViews>
    <workbookView xWindow="0" yWindow="0" windowWidth="16170" windowHeight="5940" tabRatio="963" activeTab="2"/>
  </bookViews>
  <sheets>
    <sheet name="KOPT" sheetId="153" r:id="rId1"/>
    <sheet name="KOPS" sheetId="150" r:id="rId2"/>
    <sheet name="CD" sheetId="149" r:id="rId3"/>
  </sheets>
  <definedNames>
    <definedName name="_xlnm.Print_Area" localSheetId="2">CD!$A$1:$O$42</definedName>
    <definedName name="_xlnm.Print_Area" localSheetId="1">KOPS!$A$1:$H$25</definedName>
    <definedName name="_xlnm.Print_Area" localSheetId="0">KOPT!$A$1:$F$30</definedName>
    <definedName name="_xlnm.Print_Titles" localSheetId="2">CD!$8:$10</definedName>
    <definedName name="_xlnm.Print_Titles" localSheetId="1">KOPS!$9:$12</definedName>
    <definedName name="_xlnm.Print_Titles" localSheetId="0">KOPT!$8:$11</definedName>
  </definedNames>
  <calcPr calcId="162913"/>
  <fileRecoveryPr autoRecover="0"/>
</workbook>
</file>

<file path=xl/calcChain.xml><?xml version="1.0" encoding="utf-8"?>
<calcChain xmlns="http://schemas.openxmlformats.org/spreadsheetml/2006/main">
  <c r="G13" i="150" l="1"/>
  <c r="G15" i="150" s="1"/>
  <c r="E13" i="150"/>
  <c r="E15" i="150" s="1"/>
  <c r="H13" i="150"/>
  <c r="H15" i="150" s="1"/>
  <c r="D7" i="150" s="1"/>
  <c r="O6" i="149" l="1"/>
  <c r="D13" i="150"/>
  <c r="F13" i="150"/>
  <c r="D15" i="150" l="1"/>
  <c r="F15" i="150"/>
  <c r="D17" i="150" l="1"/>
  <c r="D16" i="150"/>
  <c r="D18" i="150"/>
  <c r="D6" i="150" s="1"/>
  <c r="D12" i="153"/>
  <c r="D14" i="153" s="1"/>
  <c r="D15" i="153" s="1"/>
  <c r="D16" i="153" s="1"/>
</calcChain>
</file>

<file path=xl/sharedStrings.xml><?xml version="1.0" encoding="utf-8"?>
<sst xmlns="http://schemas.openxmlformats.org/spreadsheetml/2006/main" count="137" uniqueCount="105">
  <si>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</si>
  <si>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</si>
  <si>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</si>
  <si>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</si>
  <si>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</si>
  <si>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</si>
  <si>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</si>
  <si>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</si>
  <si>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</si>
  <si>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</si>
  <si>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</si>
  <si>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</si>
  <si>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</si>
  <si>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</si>
  <si>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</si>
  <si>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</si>
  <si>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</si>
  <si>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</si>
  <si>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</si>
  <si>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</si>
  <si>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Būves adrese:</t>
  </si>
  <si>
    <t>Objekta Nr.</t>
  </si>
  <si>
    <t>Objekta nosaukums</t>
  </si>
  <si>
    <t>Sastādīja</t>
  </si>
  <si>
    <t>Būvprojekta vadītājs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</si>
  <si>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</si>
  <si>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</si>
  <si>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</si>
  <si>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</si>
  <si>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</si>
  <si>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</si>
  <si>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</si>
  <si>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</si>
  <si>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</si>
  <si>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</si>
  <si>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</si>
  <si>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</si>
  <si>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</si>
  <si>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>BŪVNIECĪBAS KOPTĀME</t>
  </si>
  <si>
    <t>REKONSTRUKCIJAS DARBI</t>
  </si>
  <si>
    <t xml:space="preserve"> 1-1</t>
  </si>
  <si>
    <t>Sagatavošanas darbi</t>
  </si>
  <si>
    <t>m</t>
  </si>
  <si>
    <t>Zemes klātne</t>
  </si>
  <si>
    <t>Ar saistvielām nesaistītas konstruktīvās kārtas</t>
  </si>
  <si>
    <t>BRAUKTUVE</t>
  </si>
  <si>
    <t>gb.</t>
  </si>
  <si>
    <r>
      <t>m</t>
    </r>
    <r>
      <rPr>
        <vertAlign val="superscript"/>
        <sz val="10"/>
        <rFont val="Arial"/>
        <family val="2"/>
        <charset val="204"/>
      </rPr>
      <t>3</t>
    </r>
  </si>
  <si>
    <r>
      <t>m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186"/>
      </rPr>
      <t/>
    </r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</si>
  <si>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</si>
  <si>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</si>
  <si>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</si>
  <si>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</si>
  <si>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</si>
  <si>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</si>
  <si>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</si>
  <si>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</si>
  <si>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</si>
  <si>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</si>
  <si>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</si>
  <si>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</si>
  <si>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</si>
  <si>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</si>
  <si>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</si>
  <si>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</si>
  <si>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</si>
  <si>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4.1</t>
  </si>
  <si>
    <t xml:space="preserve"> 4.2</t>
  </si>
  <si>
    <t xml:space="preserve"> 4.3</t>
  </si>
  <si>
    <t>kompl.</t>
  </si>
  <si>
    <t>Pārbūve</t>
  </si>
  <si>
    <t>Trases nospraušana</t>
  </si>
  <si>
    <t>Satiksmes organizācija būvdarbu laikā</t>
  </si>
  <si>
    <t>Šķeltās aizsargcaurules uzstādīšana esošajiem kabeļiem, d=110mm</t>
  </si>
  <si>
    <t>Teritorijas attīrīšana no krūmiem aizvedot uz būvuzņēmēja atbērtni</t>
  </si>
  <si>
    <t>Koku zāģēšana ar celmu laušanu aizvedot uz būvuzņēmēja atbērtni</t>
  </si>
  <si>
    <t>Caurteku nojaukšana, d=0,3m</t>
  </si>
  <si>
    <t>Akmens krāvuma novākšana un transportēšana būvuzņēmeēja atbērtnē</t>
  </si>
  <si>
    <t>m2</t>
  </si>
  <si>
    <t>gab.</t>
  </si>
  <si>
    <r>
      <t>m</t>
    </r>
    <r>
      <rPr>
        <vertAlign val="superscript"/>
        <sz val="8"/>
        <rFont val="Arial"/>
        <family val="2"/>
        <charset val="186"/>
      </rPr>
      <t>3</t>
    </r>
  </si>
  <si>
    <t>Ievalku rakšana grunti izlīdzinot</t>
  </si>
  <si>
    <t>Ievalku rakšana grunti aizvedot būvuzņēmēja atbērtnē</t>
  </si>
  <si>
    <t>Zemes klātnes ierakuma būvniecība</t>
  </si>
  <si>
    <t>Caurteku uzstādīšana, d=0,3m</t>
  </si>
  <si>
    <t>Apzaļumošana ar augu zemi, h=10cm biezumā, izmantojot atgūto materiālu</t>
  </si>
  <si>
    <t>m²</t>
  </si>
  <si>
    <t>Salizturīgās kārtas būvniecība, h=30 cm biezumā</t>
  </si>
  <si>
    <t>Nesaistītu minerālmateriālu pamata nesošās virskārtas 0/32s būvniecība 10cm biezumā, NIV klase</t>
  </si>
  <si>
    <t>Nesaistītu minerālmateriālu pamata nesošās apakškārtas 0/32p būvniecība 15cm biezumā, NIV klase</t>
  </si>
  <si>
    <t>Nesaistītu minerālmateriālu pamata nesošās apakškārtas būvniecība, maisījums 0/32 10cm biezumā, NIV klase</t>
  </si>
  <si>
    <t>Nesaistītu minerālmateriālu profila labošana, maisījums 0/32 10cm biezumā, NIV klase</t>
  </si>
  <si>
    <t>Satiksmes aprīkojums</t>
  </si>
  <si>
    <t>Ceļa zīmes metāla staba uzstādīšana</t>
  </si>
  <si>
    <t>Ceļa zīmes uzstādīšana</t>
  </si>
  <si>
    <t>Papildzīmes uzstādīšana</t>
  </si>
  <si>
    <t>Tāme sastādīta: 2017.gada jūlijā</t>
  </si>
  <si>
    <t>Kandavas novads</t>
  </si>
  <si>
    <t>Teritorijas sadaļas (TS) DARBI</t>
  </si>
  <si>
    <t>„Ceļa “V1435 – Korģeļciems - Puģi” pārbūve, Cēres pagastā, Kandavas novadā”</t>
  </si>
  <si>
    <t>Tāme sastādīta: 2017.gada ___.decembrī</t>
  </si>
  <si>
    <t>Peļņa  %</t>
  </si>
  <si>
    <t>Virsizdevumi, t.sk. darba aizsardzība %</t>
  </si>
  <si>
    <t>PVN 21 %</t>
  </si>
  <si>
    <t>PAVISAM BŪVNIECĪBAS IZMAKSAS: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</si>
</sst>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8"/>
      <name val="Arial"/>
      <family val="2"/>
      <charset val="186"/>
    </font>
    <font>
      <sz val="8"/>
      <name val="Arial"/>
      <family val="2"/>
    </font>
    <font>
      <vertAlign val="superscript"/>
      <sz val="8"/>
      <name val="Arial"/>
      <family val="2"/>
      <charset val="186"/>
    </font>
    <font>
      <sz val="8"/>
      <color rgb="FF222222"/>
      <name val="Arial"/>
      <family val="2"/>
      <charset val="186"/>
    </font>
    <font>
      <b/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" fillId="0" borderId="0"/>
  </cellStyleXfs>
  <cellXfs count="167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4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3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0" fontId="11" fillId="0" borderId="0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5" fillId="0" borderId="6" xfId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2" fontId="3" fillId="0" borderId="7" xfId="0" applyNumberFormat="1" applyFont="1" applyFill="1" applyBorder="1" applyAlignment="1">
      <alignment horizontal="right" vertical="center"/>
    </xf>
    <xf numFmtId="2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right" vertical="center"/>
    </xf>
    <xf numFmtId="2" fontId="3" fillId="0" borderId="5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vertical="center"/>
    </xf>
    <xf numFmtId="2" fontId="3" fillId="0" borderId="21" xfId="0" applyNumberFormat="1" applyFont="1" applyFill="1" applyBorder="1" applyAlignment="1">
      <alignment vertical="center"/>
    </xf>
    <xf numFmtId="0" fontId="21" fillId="2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Normal 4 2" xfId="2"/>
    <cellStyle name="Normal_Sheet1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133350</xdr:rowOff>
    </xdr:from>
    <xdr:to>
      <xdr:col>15</xdr:col>
      <xdr:colOff>38100</xdr:colOff>
      <xdr:row>6</xdr:row>
      <xdr:rowOff>93344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rrowheads="1"/>
        </xdr:cNvSpPr>
      </xdr:nvSpPr>
      <xdr:spPr bwMode="auto">
        <a:xfrm flipV="1">
          <a:off x="9505950" y="895350"/>
          <a:ext cx="647700" cy="321944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5" zoomScaleNormal="100" zoomScaleSheetLayoutView="100" workbookViewId="0">
      <selection activeCell="C22" sqref="C22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149" t="s">
        <v>38</v>
      </c>
      <c r="B1" s="149"/>
      <c r="C1" s="149"/>
      <c r="D1" s="149"/>
    </row>
    <row r="2" spans="1:8" x14ac:dyDescent="0.2">
      <c r="C2" s="60"/>
    </row>
    <row r="3" spans="1:8" ht="15" x14ac:dyDescent="0.2">
      <c r="A3" s="10" t="s">
        <v>1</v>
      </c>
      <c r="B3" s="10"/>
      <c r="C3" s="148" t="s">
        <v>70</v>
      </c>
    </row>
    <row r="4" spans="1:8" ht="15" x14ac:dyDescent="0.2">
      <c r="A4" s="10"/>
      <c r="B4" s="10"/>
      <c r="C4" s="51" t="s">
        <v>99</v>
      </c>
    </row>
    <row r="5" spans="1:8" ht="15" x14ac:dyDescent="0.2">
      <c r="A5" s="10" t="s">
        <v>20</v>
      </c>
      <c r="B5" s="10"/>
      <c r="C5" s="51"/>
    </row>
    <row r="6" spans="1:8" ht="15" x14ac:dyDescent="0.2">
      <c r="A6" s="10" t="s">
        <v>4</v>
      </c>
      <c r="B6" s="10"/>
      <c r="C6" s="51" t="s">
        <v>97</v>
      </c>
    </row>
    <row r="7" spans="1:8" ht="14.25" x14ac:dyDescent="0.2">
      <c r="A7" s="10" t="s">
        <v>100</v>
      </c>
      <c r="B7" s="10"/>
      <c r="C7" s="60"/>
    </row>
    <row r="9" spans="1:8" ht="20.25" customHeight="1" x14ac:dyDescent="0.2">
      <c r="A9" s="150" t="s">
        <v>5</v>
      </c>
      <c r="B9" s="156" t="s">
        <v>21</v>
      </c>
      <c r="C9" s="154" t="s">
        <v>22</v>
      </c>
      <c r="D9" s="152" t="s">
        <v>25</v>
      </c>
      <c r="E9" s="9"/>
    </row>
    <row r="10" spans="1:8" ht="56.25" customHeight="1" x14ac:dyDescent="0.2">
      <c r="A10" s="151"/>
      <c r="B10" s="157"/>
      <c r="C10" s="155"/>
      <c r="D10" s="153"/>
    </row>
    <row r="11" spans="1:8" x14ac:dyDescent="0.2">
      <c r="A11" s="11"/>
      <c r="B11" s="11"/>
      <c r="C11" s="12"/>
      <c r="D11" s="13"/>
    </row>
    <row r="12" spans="1:8" x14ac:dyDescent="0.2">
      <c r="A12" s="15">
        <v>1</v>
      </c>
      <c r="B12" s="17">
        <v>1</v>
      </c>
      <c r="C12" s="75" t="s">
        <v>39</v>
      </c>
      <c r="D12" s="84">
        <f>KOPS!D18</f>
        <v>0</v>
      </c>
      <c r="E12" s="76"/>
      <c r="F12" s="76"/>
      <c r="G12" s="76"/>
      <c r="H12" s="76"/>
    </row>
    <row r="13" spans="1:8" x14ac:dyDescent="0.2">
      <c r="A13" s="18"/>
      <c r="B13" s="19"/>
      <c r="C13" s="20"/>
      <c r="D13" s="85"/>
      <c r="E13" s="76"/>
      <c r="F13" s="76"/>
      <c r="G13" s="76"/>
      <c r="H13" s="76"/>
    </row>
    <row r="14" spans="1:8" s="95" customFormat="1" x14ac:dyDescent="0.2">
      <c r="A14" s="96"/>
      <c r="B14" s="96"/>
      <c r="C14" s="90" t="s">
        <v>17</v>
      </c>
      <c r="D14" s="97">
        <f>SUM(D12:D13)</f>
        <v>0</v>
      </c>
      <c r="E14" s="94"/>
      <c r="F14" s="94"/>
      <c r="G14" s="94"/>
      <c r="H14" s="94"/>
    </row>
    <row r="15" spans="1:8" x14ac:dyDescent="0.2">
      <c r="A15" s="44"/>
      <c r="B15" s="44"/>
      <c r="C15" s="21" t="s">
        <v>103</v>
      </c>
      <c r="D15" s="81">
        <f>SUM(D14:D14)</f>
        <v>0</v>
      </c>
      <c r="E15" s="76"/>
      <c r="F15" s="76"/>
      <c r="G15" s="76"/>
      <c r="H15" s="76"/>
    </row>
    <row r="16" spans="1:8" ht="15" x14ac:dyDescent="0.2">
      <c r="A16" s="44"/>
      <c r="B16" s="44"/>
      <c r="C16" s="63" t="s">
        <v>104</v>
      </c>
      <c r="D16" s="86">
        <f>SUM(D15:D15)</f>
        <v>0</v>
      </c>
      <c r="E16" s="76"/>
      <c r="F16" s="76"/>
      <c r="G16" s="76"/>
      <c r="H16" s="76"/>
    </row>
    <row r="17" spans="1:14" s="64" customFormat="1" ht="14.25" x14ac:dyDescent="0.2">
      <c r="A17" s="62"/>
      <c r="B17" s="62"/>
      <c r="C17" s="65"/>
      <c r="D17" s="66"/>
      <c r="E17" s="87"/>
      <c r="F17" s="87"/>
      <c r="G17" s="87"/>
      <c r="H17" s="87"/>
    </row>
    <row r="18" spans="1:14" x14ac:dyDescent="0.2">
      <c r="A18" s="44"/>
      <c r="B18" s="44"/>
      <c r="C18" s="65"/>
      <c r="D18" s="66"/>
    </row>
    <row r="19" spans="1:14" x14ac:dyDescent="0.2">
      <c r="A19" s="44"/>
      <c r="B19" s="44"/>
    </row>
    <row r="22" spans="1:14" x14ac:dyDescent="0.2">
      <c r="B22" s="67" t="s">
        <v>24</v>
      </c>
    </row>
    <row r="24" spans="1:14" x14ac:dyDescent="0.2">
      <c r="C24" s="2"/>
      <c r="D24" s="3"/>
    </row>
    <row r="25" spans="1:14" x14ac:dyDescent="0.2">
      <c r="B25" s="42" t="s">
        <v>23</v>
      </c>
      <c r="C25" s="2"/>
      <c r="D25" s="3"/>
      <c r="E25" s="43"/>
      <c r="F25" s="4"/>
      <c r="G25" s="5"/>
      <c r="H25" s="5"/>
      <c r="I25" s="5"/>
      <c r="J25" s="5"/>
      <c r="K25" s="5"/>
      <c r="L25" s="5"/>
      <c r="M25" s="5"/>
      <c r="N25" s="5"/>
    </row>
    <row r="26" spans="1:14" x14ac:dyDescent="0.2">
      <c r="B26" s="1"/>
      <c r="C26" s="2"/>
      <c r="D26" s="3"/>
      <c r="E26" s="43"/>
      <c r="F26" s="4"/>
      <c r="G26" s="5"/>
      <c r="H26" s="5"/>
      <c r="I26" s="5"/>
      <c r="J26" s="5"/>
      <c r="K26" s="5"/>
      <c r="L26" s="5"/>
      <c r="M26" s="5"/>
      <c r="N26" s="5"/>
    </row>
    <row r="27" spans="1:14" x14ac:dyDescent="0.2">
      <c r="B27" s="42"/>
      <c r="C27" s="2"/>
      <c r="D27" s="3"/>
      <c r="E27" s="43"/>
      <c r="F27" s="4"/>
      <c r="G27" s="5"/>
      <c r="H27" s="5"/>
      <c r="I27" s="5"/>
      <c r="J27" s="5"/>
      <c r="K27" s="5"/>
      <c r="L27" s="5"/>
      <c r="M27" s="5"/>
      <c r="N27" s="5"/>
    </row>
    <row r="28" spans="1:14" x14ac:dyDescent="0.2">
      <c r="B28" s="1"/>
      <c r="C28" s="2"/>
      <c r="D28" s="3"/>
      <c r="E28" s="43"/>
      <c r="F28" s="4"/>
      <c r="G28" s="5"/>
      <c r="H28" s="5"/>
      <c r="I28" s="5"/>
      <c r="J28" s="5"/>
      <c r="K28" s="5"/>
      <c r="L28" s="5"/>
      <c r="M28" s="5"/>
      <c r="N28" s="5"/>
    </row>
    <row r="29" spans="1:14" x14ac:dyDescent="0.2">
      <c r="B29" s="1"/>
      <c r="E29" s="3"/>
      <c r="F29" s="4"/>
      <c r="G29" s="5"/>
      <c r="H29" s="5"/>
      <c r="I29" s="5"/>
      <c r="J29" s="5"/>
      <c r="K29" s="5"/>
      <c r="L29" s="5"/>
      <c r="M29" s="5"/>
      <c r="N29" s="5"/>
    </row>
  </sheetData>
  <mergeCells count="5">
    <mergeCell ref="A1:D1"/>
    <mergeCell ref="A9:A10"/>
    <mergeCell ref="D9:D10"/>
    <mergeCell ref="C9:C10"/>
    <mergeCell ref="B9:B10"/>
  </mergeCells>
  <phoneticPr fontId="2" type="noConversion"/>
  <pageMargins left="0.75" right="0.75" top="1.72" bottom="1" header="0.5" footer="0.5"/>
  <pageSetup paperSize="9" scale="85" orientation="portrait" r:id="rId1"/>
  <headerFooter alignWithMargins="0">
    <oddHeader xml:space="preserve">&amp;RAPSTIPRINU
_______________________
&amp;8(Pasūtītāja paraksts un tā atšifrējums)
Z.V.
________.gada____._____________
</oddHeader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6"/>
  <sheetViews>
    <sheetView topLeftCell="A10" workbookViewId="0">
      <selection activeCell="E22" sqref="E22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6384" width="9.140625" style="6"/>
  </cols>
  <sheetData>
    <row r="1" spans="1:10" ht="15" x14ac:dyDescent="0.2">
      <c r="A1" s="10" t="s">
        <v>1</v>
      </c>
      <c r="B1" s="10"/>
      <c r="D1" s="148" t="s">
        <v>70</v>
      </c>
    </row>
    <row r="2" spans="1:10" ht="15" x14ac:dyDescent="0.2">
      <c r="A2" s="10" t="s">
        <v>2</v>
      </c>
      <c r="B2" s="10"/>
      <c r="D2" s="51" t="s">
        <v>99</v>
      </c>
    </row>
    <row r="3" spans="1:10" ht="15" x14ac:dyDescent="0.2">
      <c r="A3" s="10"/>
      <c r="B3" s="10"/>
      <c r="D3" s="51"/>
    </row>
    <row r="4" spans="1:10" ht="15" x14ac:dyDescent="0.2">
      <c r="A4" s="10" t="s">
        <v>3</v>
      </c>
      <c r="B4" s="10"/>
      <c r="D4" s="51" t="s">
        <v>97</v>
      </c>
    </row>
    <row r="5" spans="1:10" ht="14.25" x14ac:dyDescent="0.2">
      <c r="A5" s="10" t="s">
        <v>4</v>
      </c>
      <c r="B5" s="10"/>
      <c r="D5" s="61"/>
      <c r="G5" s="59"/>
    </row>
    <row r="6" spans="1:10" ht="14.25" x14ac:dyDescent="0.2">
      <c r="A6" s="10" t="s">
        <v>26</v>
      </c>
      <c r="B6" s="10"/>
      <c r="D6" s="73">
        <f>D18</f>
        <v>0</v>
      </c>
    </row>
    <row r="7" spans="1:10" ht="14.25" x14ac:dyDescent="0.2">
      <c r="A7" s="10" t="s">
        <v>13</v>
      </c>
      <c r="B7" s="10"/>
      <c r="D7" s="73">
        <f>H15</f>
        <v>0</v>
      </c>
    </row>
    <row r="8" spans="1:10" ht="14.25" x14ac:dyDescent="0.2">
      <c r="A8" s="10" t="s">
        <v>96</v>
      </c>
      <c r="B8" s="10"/>
    </row>
    <row r="10" spans="1:10" ht="20.25" customHeight="1" x14ac:dyDescent="0.2">
      <c r="A10" s="150" t="s">
        <v>5</v>
      </c>
      <c r="B10" s="156" t="s">
        <v>14</v>
      </c>
      <c r="C10" s="154" t="s">
        <v>15</v>
      </c>
      <c r="D10" s="152" t="s">
        <v>27</v>
      </c>
      <c r="E10" s="160" t="s">
        <v>16</v>
      </c>
      <c r="F10" s="160"/>
      <c r="G10" s="160"/>
      <c r="H10" s="158" t="s">
        <v>11</v>
      </c>
      <c r="I10" s="9"/>
    </row>
    <row r="11" spans="1:10" ht="78.75" customHeight="1" x14ac:dyDescent="0.2">
      <c r="A11" s="151"/>
      <c r="B11" s="157"/>
      <c r="C11" s="155"/>
      <c r="D11" s="153"/>
      <c r="E11" s="88" t="s">
        <v>28</v>
      </c>
      <c r="F11" s="88" t="s">
        <v>29</v>
      </c>
      <c r="G11" s="88" t="s">
        <v>30</v>
      </c>
      <c r="H11" s="159"/>
    </row>
    <row r="12" spans="1:10" x14ac:dyDescent="0.2">
      <c r="A12" s="25"/>
      <c r="B12" s="24"/>
      <c r="C12" s="74"/>
      <c r="D12" s="27"/>
      <c r="E12" s="23"/>
      <c r="F12" s="28"/>
      <c r="G12" s="29"/>
      <c r="H12" s="30"/>
    </row>
    <row r="13" spans="1:10" s="106" customFormat="1" x14ac:dyDescent="0.2">
      <c r="A13" s="118">
        <v>1</v>
      </c>
      <c r="B13" s="101" t="s">
        <v>40</v>
      </c>
      <c r="C13" s="119" t="s">
        <v>98</v>
      </c>
      <c r="D13" s="120">
        <f>CD!O37</f>
        <v>0</v>
      </c>
      <c r="E13" s="121">
        <f>CD!L37</f>
        <v>0</v>
      </c>
      <c r="F13" s="122">
        <f>CD!M37</f>
        <v>0</v>
      </c>
      <c r="G13" s="121">
        <f>CD!N37</f>
        <v>0</v>
      </c>
      <c r="H13" s="123">
        <f>CD!K37</f>
        <v>0</v>
      </c>
      <c r="I13" s="124"/>
      <c r="J13" s="124"/>
    </row>
    <row r="14" spans="1:10" x14ac:dyDescent="0.2">
      <c r="A14" s="18"/>
      <c r="B14" s="19"/>
      <c r="C14" s="26"/>
      <c r="D14" s="77"/>
      <c r="E14" s="78"/>
      <c r="F14" s="79"/>
      <c r="G14" s="78"/>
      <c r="H14" s="80"/>
      <c r="I14" s="76"/>
      <c r="J14" s="76"/>
    </row>
    <row r="15" spans="1:10" s="95" customFormat="1" x14ac:dyDescent="0.2">
      <c r="A15" s="89"/>
      <c r="B15" s="89"/>
      <c r="C15" s="90" t="s">
        <v>17</v>
      </c>
      <c r="D15" s="91">
        <f>SUM(D13:D14)</f>
        <v>0</v>
      </c>
      <c r="E15" s="92">
        <f>SUM(E13:E14)</f>
        <v>0</v>
      </c>
      <c r="F15" s="92">
        <f>SUM(F13:F14)</f>
        <v>0</v>
      </c>
      <c r="G15" s="92">
        <f>SUM(G13:G14)</f>
        <v>0</v>
      </c>
      <c r="H15" s="93">
        <f>SUM(H13:H14)</f>
        <v>0</v>
      </c>
      <c r="I15" s="94"/>
      <c r="J15" s="94"/>
    </row>
    <row r="16" spans="1:10" ht="25.5" x14ac:dyDescent="0.2">
      <c r="C16" s="21" t="s">
        <v>102</v>
      </c>
      <c r="D16" s="81">
        <f>D15*10%</f>
        <v>0</v>
      </c>
      <c r="E16" s="82"/>
      <c r="F16" s="83"/>
      <c r="G16" s="83"/>
      <c r="H16" s="83"/>
      <c r="I16" s="76"/>
      <c r="J16" s="76"/>
    </row>
    <row r="17" spans="2:14" x14ac:dyDescent="0.2">
      <c r="C17" s="21" t="s">
        <v>101</v>
      </c>
      <c r="D17" s="81">
        <f>D15*5%</f>
        <v>0</v>
      </c>
      <c r="E17" s="82"/>
      <c r="F17" s="83"/>
      <c r="G17" s="83"/>
      <c r="H17" s="83"/>
      <c r="I17" s="76"/>
      <c r="J17" s="76"/>
    </row>
    <row r="18" spans="2:14" x14ac:dyDescent="0.2">
      <c r="C18" s="22" t="s">
        <v>18</v>
      </c>
      <c r="D18" s="98">
        <f>SUM(D15:D17)</f>
        <v>0</v>
      </c>
      <c r="E18" s="82"/>
      <c r="F18" s="83"/>
      <c r="G18" s="83"/>
      <c r="H18" s="83"/>
      <c r="I18" s="76"/>
      <c r="J18" s="76"/>
    </row>
    <row r="19" spans="2:14" x14ac:dyDescent="0.2">
      <c r="E19" s="82"/>
      <c r="F19" s="83"/>
      <c r="G19" s="83"/>
      <c r="H19" s="83"/>
      <c r="I19" s="76"/>
      <c r="J19" s="76"/>
    </row>
    <row r="21" spans="2:14" x14ac:dyDescent="0.2">
      <c r="C21" s="2"/>
      <c r="D21" s="3"/>
    </row>
    <row r="22" spans="2:14" x14ac:dyDescent="0.2">
      <c r="B22" s="42" t="s">
        <v>23</v>
      </c>
      <c r="C22" s="2"/>
      <c r="D22" s="3"/>
      <c r="E22" s="43"/>
      <c r="I22" s="5"/>
      <c r="J22" s="5"/>
      <c r="K22" s="5"/>
      <c r="L22" s="5"/>
      <c r="M22" s="5"/>
      <c r="N22" s="5"/>
    </row>
    <row r="23" spans="2:14" x14ac:dyDescent="0.2">
      <c r="B23" s="1"/>
      <c r="C23" s="2"/>
      <c r="D23" s="3"/>
      <c r="E23" s="43"/>
      <c r="I23" s="5"/>
      <c r="J23" s="5"/>
      <c r="K23" s="5"/>
      <c r="L23" s="5"/>
      <c r="M23" s="5"/>
      <c r="N23" s="5"/>
    </row>
    <row r="24" spans="2:14" x14ac:dyDescent="0.2">
      <c r="B24" s="42"/>
      <c r="C24" s="2"/>
      <c r="D24" s="3"/>
      <c r="E24" s="43"/>
      <c r="I24" s="5"/>
      <c r="J24" s="5"/>
      <c r="K24" s="5"/>
      <c r="L24" s="5"/>
      <c r="M24" s="5"/>
      <c r="N24" s="5"/>
    </row>
    <row r="25" spans="2:14" x14ac:dyDescent="0.2">
      <c r="B25" s="1"/>
      <c r="C25" s="2"/>
      <c r="D25" s="3"/>
      <c r="E25" s="43"/>
      <c r="I25" s="5"/>
      <c r="J25" s="5"/>
      <c r="K25" s="5"/>
      <c r="L25" s="5"/>
      <c r="M25" s="5"/>
      <c r="N25" s="5"/>
    </row>
    <row r="26" spans="2:14" x14ac:dyDescent="0.2">
      <c r="B26" s="1"/>
      <c r="I26" s="5"/>
      <c r="J26" s="5"/>
      <c r="K26" s="5"/>
      <c r="L26" s="5"/>
      <c r="M26" s="5"/>
      <c r="N26" s="5"/>
    </row>
  </sheetData>
  <mergeCells count="6">
    <mergeCell ref="H10:H11"/>
    <mergeCell ref="E10:G10"/>
    <mergeCell ref="A10:A11"/>
    <mergeCell ref="D10:D11"/>
    <mergeCell ref="C10:C11"/>
    <mergeCell ref="B10:B11"/>
  </mergeCells>
  <phoneticPr fontId="2" type="noConversion"/>
  <pageMargins left="0.74803149606299213" right="0.74803149606299213" top="1.2204724409448819" bottom="0.98425196850393704" header="0.51181102362204722" footer="0.51181102362204722"/>
  <pageSetup paperSize="9" scale="80" orientation="landscape" r:id="rId1"/>
  <headerFooter alignWithMargins="0">
    <oddHeader xml:space="preserve">&amp;C&amp;12&amp;UKOPSAVILKUMS PA DARBU VEIDIEM  Nr. 1&amp;U
</oddHeader>
    <oddFooter>&amp;C&amp;8&amp;P&amp;R&amp;8&amp;D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topLeftCell="A13" zoomScaleNormal="100" workbookViewId="0">
      <selection activeCell="P8" sqref="P8"/>
    </sheetView>
  </sheetViews>
  <sheetFormatPr defaultRowHeight="12.75" x14ac:dyDescent="0.2"/>
  <cols>
    <col min="1" max="1" width="5.7109375" style="3" customWidth="1"/>
    <col min="2" max="2" width="45.140625" style="1" customWidth="1"/>
    <col min="3" max="3" width="5.85546875" style="2" customWidth="1"/>
    <col min="4" max="4" width="9.5703125" style="3" customWidth="1"/>
    <col min="5" max="5" width="6.28515625" style="3" customWidth="1"/>
    <col min="6" max="6" width="5.28515625" style="4" customWidth="1"/>
    <col min="7" max="7" width="6.42578125" style="5" customWidth="1"/>
    <col min="8" max="8" width="7.7109375" style="5" customWidth="1"/>
    <col min="9" max="9" width="6.28515625" style="5" customWidth="1"/>
    <col min="10" max="10" width="7.28515625" style="5" customWidth="1"/>
    <col min="11" max="11" width="8.42578125" style="5" customWidth="1"/>
    <col min="12" max="12" width="9.28515625" style="5" customWidth="1"/>
    <col min="13" max="13" width="9.7109375" style="5" customWidth="1"/>
    <col min="14" max="14" width="9.28515625" style="5" customWidth="1"/>
    <col min="15" max="15" width="9.42578125" style="6" customWidth="1"/>
    <col min="16" max="16384" width="9.140625" style="6"/>
  </cols>
  <sheetData>
    <row r="1" spans="1:16" ht="15" x14ac:dyDescent="0.2">
      <c r="A1" s="45" t="s">
        <v>1</v>
      </c>
      <c r="B1" s="46"/>
      <c r="C1" s="148" t="s">
        <v>70</v>
      </c>
      <c r="D1" s="47"/>
      <c r="E1" s="47"/>
      <c r="F1" s="48"/>
      <c r="G1" s="49"/>
      <c r="H1" s="49"/>
      <c r="I1" s="49"/>
      <c r="J1" s="49"/>
      <c r="K1" s="49"/>
      <c r="L1" s="49"/>
      <c r="M1" s="49"/>
      <c r="N1" s="49"/>
      <c r="O1" s="50"/>
    </row>
    <row r="2" spans="1:16" ht="15" x14ac:dyDescent="0.2">
      <c r="A2" s="45" t="s">
        <v>2</v>
      </c>
      <c r="B2" s="46"/>
      <c r="C2" s="51" t="s">
        <v>99</v>
      </c>
      <c r="D2" s="47"/>
      <c r="E2" s="47"/>
      <c r="F2" s="48"/>
      <c r="G2" s="49"/>
      <c r="H2" s="49"/>
      <c r="I2" s="49"/>
      <c r="J2" s="49"/>
      <c r="K2" s="49"/>
      <c r="L2" s="49"/>
      <c r="M2" s="49"/>
      <c r="N2" s="49"/>
      <c r="O2" s="50"/>
    </row>
    <row r="3" spans="1:16" ht="15" x14ac:dyDescent="0.2">
      <c r="A3" s="45"/>
      <c r="B3" s="46"/>
      <c r="C3" s="51"/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50"/>
    </row>
    <row r="4" spans="1:16" ht="15" x14ac:dyDescent="0.2">
      <c r="A4" s="45" t="s">
        <v>3</v>
      </c>
      <c r="B4" s="46"/>
      <c r="C4" s="51" t="s">
        <v>97</v>
      </c>
      <c r="D4" s="47"/>
      <c r="E4" s="47"/>
      <c r="F4" s="48"/>
      <c r="G4" s="49"/>
      <c r="H4" s="49"/>
      <c r="I4" s="49"/>
      <c r="J4" s="49"/>
      <c r="K4" s="49"/>
      <c r="L4" s="49"/>
      <c r="M4" s="49"/>
      <c r="N4" s="49"/>
      <c r="O4" s="50"/>
    </row>
    <row r="5" spans="1:16" ht="14.25" x14ac:dyDescent="0.2">
      <c r="A5" s="45" t="s">
        <v>4</v>
      </c>
      <c r="B5" s="46"/>
      <c r="C5" s="52"/>
      <c r="D5" s="47"/>
      <c r="E5" s="47"/>
      <c r="F5" s="48"/>
      <c r="G5" s="49"/>
      <c r="H5" s="49"/>
      <c r="I5" s="49"/>
      <c r="J5" s="49"/>
      <c r="K5" s="49"/>
      <c r="L5" s="49"/>
      <c r="M5" s="49"/>
      <c r="N5" s="49"/>
      <c r="O5" s="50"/>
    </row>
    <row r="6" spans="1:16" ht="14.25" x14ac:dyDescent="0.2">
      <c r="A6" s="45"/>
      <c r="B6" s="46"/>
      <c r="C6" s="53"/>
      <c r="D6" s="47"/>
      <c r="E6" s="47"/>
      <c r="F6" s="48"/>
      <c r="G6" s="49"/>
      <c r="H6" s="49"/>
      <c r="I6" s="49"/>
      <c r="J6" s="49"/>
      <c r="K6" s="49"/>
      <c r="L6" s="49"/>
      <c r="M6" s="49"/>
      <c r="N6" s="54" t="s">
        <v>31</v>
      </c>
      <c r="O6" s="55">
        <f>O37</f>
        <v>0</v>
      </c>
    </row>
    <row r="7" spans="1:16" ht="14.25" x14ac:dyDescent="0.2">
      <c r="A7" s="10"/>
      <c r="B7" s="46"/>
      <c r="C7" s="53"/>
      <c r="D7" s="47"/>
      <c r="E7" s="47"/>
      <c r="F7" s="48"/>
      <c r="G7" s="49"/>
      <c r="H7" s="49"/>
      <c r="I7" s="49"/>
      <c r="J7" s="49"/>
      <c r="K7" s="49"/>
      <c r="L7" s="49"/>
      <c r="M7" s="49"/>
      <c r="N7" s="49"/>
      <c r="O7" s="50"/>
    </row>
    <row r="8" spans="1:16" ht="14.25" x14ac:dyDescent="0.2">
      <c r="A8" s="150" t="s">
        <v>5</v>
      </c>
      <c r="B8" s="165" t="s">
        <v>6</v>
      </c>
      <c r="C8" s="163" t="s">
        <v>7</v>
      </c>
      <c r="D8" s="150" t="s">
        <v>8</v>
      </c>
      <c r="E8" s="160" t="s">
        <v>9</v>
      </c>
      <c r="F8" s="160"/>
      <c r="G8" s="160"/>
      <c r="H8" s="160"/>
      <c r="I8" s="160"/>
      <c r="J8" s="162"/>
      <c r="K8" s="161" t="s">
        <v>12</v>
      </c>
      <c r="L8" s="160"/>
      <c r="M8" s="160"/>
      <c r="N8" s="160"/>
      <c r="O8" s="162"/>
      <c r="P8" s="9"/>
    </row>
    <row r="9" spans="1:16" ht="144" x14ac:dyDescent="0.2">
      <c r="A9" s="151"/>
      <c r="B9" s="166"/>
      <c r="C9" s="164"/>
      <c r="D9" s="151"/>
      <c r="E9" s="7" t="s">
        <v>10</v>
      </c>
      <c r="F9" s="7" t="s">
        <v>32</v>
      </c>
      <c r="G9" s="8" t="s">
        <v>33</v>
      </c>
      <c r="H9" s="8" t="s">
        <v>34</v>
      </c>
      <c r="I9" s="8" t="s">
        <v>35</v>
      </c>
      <c r="J9" s="8" t="s">
        <v>36</v>
      </c>
      <c r="K9" s="8" t="s">
        <v>11</v>
      </c>
      <c r="L9" s="8" t="s">
        <v>33</v>
      </c>
      <c r="M9" s="8" t="s">
        <v>34</v>
      </c>
      <c r="N9" s="8" t="s">
        <v>35</v>
      </c>
      <c r="O9" s="8" t="s">
        <v>37</v>
      </c>
    </row>
    <row r="10" spans="1:16" x14ac:dyDescent="0.2">
      <c r="A10" s="16"/>
      <c r="B10" s="99"/>
      <c r="C10" s="66"/>
      <c r="D10" s="11"/>
      <c r="E10" s="31"/>
      <c r="F10" s="28"/>
      <c r="G10" s="32"/>
      <c r="H10" s="30"/>
      <c r="I10" s="32"/>
      <c r="J10" s="30"/>
      <c r="K10" s="32"/>
      <c r="L10" s="30"/>
      <c r="M10" s="32"/>
      <c r="N10" s="30"/>
      <c r="O10" s="33"/>
    </row>
    <row r="11" spans="1:16" s="72" customFormat="1" x14ac:dyDescent="0.2">
      <c r="A11" s="108">
        <v>1</v>
      </c>
      <c r="B11" s="125" t="s">
        <v>41</v>
      </c>
      <c r="C11" s="136"/>
      <c r="D11" s="137"/>
      <c r="E11" s="69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x14ac:dyDescent="0.2">
      <c r="A12" s="68" t="s">
        <v>49</v>
      </c>
      <c r="B12" s="126" t="s">
        <v>71</v>
      </c>
      <c r="C12" s="138" t="s">
        <v>42</v>
      </c>
      <c r="D12" s="133">
        <v>2040</v>
      </c>
      <c r="E12" s="111"/>
      <c r="F12" s="56"/>
      <c r="G12" s="112"/>
      <c r="H12" s="140"/>
      <c r="I12" s="112"/>
      <c r="J12" s="56"/>
      <c r="K12" s="112"/>
      <c r="L12" s="56"/>
      <c r="M12" s="112"/>
      <c r="N12" s="56"/>
      <c r="O12" s="56"/>
    </row>
    <row r="13" spans="1:16" s="72" customFormat="1" x14ac:dyDescent="0.2">
      <c r="A13" s="68" t="s">
        <v>50</v>
      </c>
      <c r="B13" s="126" t="s">
        <v>72</v>
      </c>
      <c r="C13" s="138" t="s">
        <v>69</v>
      </c>
      <c r="D13" s="133">
        <v>1</v>
      </c>
      <c r="E13" s="111"/>
      <c r="F13" s="56"/>
      <c r="G13" s="112"/>
      <c r="H13" s="140"/>
      <c r="I13" s="112"/>
      <c r="J13" s="56"/>
      <c r="K13" s="112"/>
      <c r="L13" s="56"/>
      <c r="M13" s="112"/>
      <c r="N13" s="56"/>
      <c r="O13" s="56"/>
    </row>
    <row r="14" spans="1:16" s="72" customFormat="1" ht="22.5" x14ac:dyDescent="0.2">
      <c r="A14" s="68" t="s">
        <v>51</v>
      </c>
      <c r="B14" s="126" t="s">
        <v>73</v>
      </c>
      <c r="C14" s="138" t="s">
        <v>42</v>
      </c>
      <c r="D14" s="133">
        <v>16</v>
      </c>
      <c r="E14" s="111"/>
      <c r="F14" s="56"/>
      <c r="G14" s="112"/>
      <c r="H14" s="140"/>
      <c r="I14" s="112"/>
      <c r="J14" s="56"/>
      <c r="K14" s="112"/>
      <c r="L14" s="56"/>
      <c r="M14" s="112"/>
      <c r="N14" s="56"/>
      <c r="O14" s="56"/>
    </row>
    <row r="15" spans="1:16" s="72" customFormat="1" ht="22.5" x14ac:dyDescent="0.2">
      <c r="A15" s="68" t="s">
        <v>52</v>
      </c>
      <c r="B15" s="126" t="s">
        <v>74</v>
      </c>
      <c r="C15" s="138" t="s">
        <v>78</v>
      </c>
      <c r="D15" s="133">
        <v>1000</v>
      </c>
      <c r="E15" s="69"/>
      <c r="F15" s="70"/>
      <c r="G15" s="112"/>
      <c r="H15" s="107"/>
      <c r="I15" s="71"/>
      <c r="J15" s="70"/>
      <c r="K15" s="71"/>
      <c r="L15" s="70"/>
      <c r="M15" s="71"/>
      <c r="N15" s="70"/>
      <c r="O15" s="70"/>
    </row>
    <row r="16" spans="1:16" s="72" customFormat="1" ht="22.5" x14ac:dyDescent="0.2">
      <c r="A16" s="68" t="s">
        <v>53</v>
      </c>
      <c r="B16" s="126" t="s">
        <v>75</v>
      </c>
      <c r="C16" s="138" t="s">
        <v>79</v>
      </c>
      <c r="D16" s="133">
        <v>5</v>
      </c>
      <c r="E16" s="113"/>
      <c r="F16" s="56"/>
      <c r="G16" s="112"/>
      <c r="H16" s="107"/>
      <c r="I16" s="71"/>
      <c r="J16" s="56"/>
      <c r="K16" s="112"/>
      <c r="L16" s="56"/>
      <c r="M16" s="112"/>
      <c r="N16" s="56"/>
      <c r="O16" s="56"/>
    </row>
    <row r="17" spans="1:15" s="72" customFormat="1" x14ac:dyDescent="0.2">
      <c r="A17" s="68" t="s">
        <v>54</v>
      </c>
      <c r="B17" s="126" t="s">
        <v>76</v>
      </c>
      <c r="C17" s="127" t="s">
        <v>42</v>
      </c>
      <c r="D17" s="133">
        <v>21</v>
      </c>
      <c r="E17" s="113"/>
      <c r="F17" s="56"/>
      <c r="G17" s="112"/>
      <c r="H17" s="107"/>
      <c r="I17" s="71"/>
      <c r="J17" s="56"/>
      <c r="K17" s="112"/>
      <c r="L17" s="56"/>
      <c r="M17" s="112"/>
      <c r="N17" s="56"/>
      <c r="O17" s="56"/>
    </row>
    <row r="18" spans="1:15" s="72" customFormat="1" ht="22.5" x14ac:dyDescent="0.2">
      <c r="A18" s="68" t="s">
        <v>55</v>
      </c>
      <c r="B18" s="126" t="s">
        <v>77</v>
      </c>
      <c r="C18" s="127" t="s">
        <v>80</v>
      </c>
      <c r="D18" s="133">
        <v>10</v>
      </c>
      <c r="E18" s="113"/>
      <c r="F18" s="56"/>
      <c r="G18" s="112"/>
      <c r="H18" s="107"/>
      <c r="I18" s="71"/>
      <c r="J18" s="56"/>
      <c r="K18" s="112"/>
      <c r="L18" s="56"/>
      <c r="M18" s="112"/>
      <c r="N18" s="56"/>
      <c r="O18" s="56"/>
    </row>
    <row r="19" spans="1:15" s="72" customFormat="1" x14ac:dyDescent="0.2">
      <c r="A19" s="108">
        <v>2</v>
      </c>
      <c r="B19" s="100" t="s">
        <v>43</v>
      </c>
      <c r="C19" s="136"/>
      <c r="D19" s="139"/>
      <c r="E19" s="69"/>
      <c r="F19" s="70"/>
      <c r="G19" s="71"/>
      <c r="H19" s="107"/>
      <c r="I19" s="71"/>
      <c r="J19" s="70"/>
      <c r="K19" s="71"/>
      <c r="L19" s="70"/>
      <c r="M19" s="71"/>
      <c r="N19" s="70"/>
      <c r="O19" s="70"/>
    </row>
    <row r="20" spans="1:15" s="72" customFormat="1" x14ac:dyDescent="0.2">
      <c r="A20" s="68" t="s">
        <v>56</v>
      </c>
      <c r="B20" s="126" t="s">
        <v>82</v>
      </c>
      <c r="C20" s="127" t="s">
        <v>80</v>
      </c>
      <c r="D20" s="128">
        <v>1419</v>
      </c>
      <c r="E20" s="115"/>
      <c r="F20" s="56"/>
      <c r="G20" s="114"/>
      <c r="H20" s="141"/>
      <c r="I20" s="114"/>
      <c r="J20" s="146"/>
      <c r="K20" s="112"/>
      <c r="L20" s="56"/>
      <c r="M20" s="112"/>
      <c r="N20" s="56"/>
      <c r="O20" s="56"/>
    </row>
    <row r="21" spans="1:15" s="72" customFormat="1" x14ac:dyDescent="0.2">
      <c r="A21" s="68" t="s">
        <v>57</v>
      </c>
      <c r="B21" s="126" t="s">
        <v>81</v>
      </c>
      <c r="C21" s="127" t="s">
        <v>80</v>
      </c>
      <c r="D21" s="128">
        <v>355</v>
      </c>
      <c r="E21" s="115"/>
      <c r="F21" s="56"/>
      <c r="G21" s="114"/>
      <c r="H21" s="141"/>
      <c r="I21" s="114"/>
      <c r="J21" s="146"/>
      <c r="K21" s="112"/>
      <c r="L21" s="56"/>
      <c r="M21" s="112"/>
      <c r="N21" s="56"/>
      <c r="O21" s="56"/>
    </row>
    <row r="22" spans="1:15" s="72" customFormat="1" x14ac:dyDescent="0.2">
      <c r="A22" s="68" t="s">
        <v>58</v>
      </c>
      <c r="B22" s="129" t="s">
        <v>83</v>
      </c>
      <c r="C22" s="127" t="s">
        <v>80</v>
      </c>
      <c r="D22" s="128">
        <v>613</v>
      </c>
      <c r="E22" s="115"/>
      <c r="F22" s="56"/>
      <c r="G22" s="114"/>
      <c r="H22" s="141"/>
      <c r="I22" s="114"/>
      <c r="J22" s="146"/>
      <c r="K22" s="112"/>
      <c r="L22" s="56"/>
      <c r="M22" s="112"/>
      <c r="N22" s="56"/>
      <c r="O22" s="56"/>
    </row>
    <row r="23" spans="1:15" s="72" customFormat="1" x14ac:dyDescent="0.2">
      <c r="A23" s="68" t="s">
        <v>59</v>
      </c>
      <c r="B23" s="129" t="s">
        <v>84</v>
      </c>
      <c r="C23" s="130" t="s">
        <v>42</v>
      </c>
      <c r="D23" s="128">
        <v>37</v>
      </c>
      <c r="E23" s="115"/>
      <c r="F23" s="56"/>
      <c r="G23" s="114"/>
      <c r="H23" s="141"/>
      <c r="I23" s="114"/>
      <c r="J23" s="146"/>
      <c r="K23" s="112"/>
      <c r="L23" s="56"/>
      <c r="M23" s="112"/>
      <c r="N23" s="56"/>
      <c r="O23" s="56"/>
    </row>
    <row r="24" spans="1:15" s="72" customFormat="1" ht="22.5" x14ac:dyDescent="0.2">
      <c r="A24" s="68" t="s">
        <v>60</v>
      </c>
      <c r="B24" s="129" t="s">
        <v>85</v>
      </c>
      <c r="C24" s="127" t="s">
        <v>86</v>
      </c>
      <c r="D24" s="128">
        <v>6120</v>
      </c>
      <c r="E24" s="115"/>
      <c r="F24" s="56"/>
      <c r="G24" s="114"/>
      <c r="H24" s="141"/>
      <c r="I24" s="114"/>
      <c r="J24" s="146"/>
      <c r="K24" s="112"/>
      <c r="L24" s="56"/>
      <c r="M24" s="112"/>
      <c r="N24" s="56"/>
      <c r="O24" s="56"/>
    </row>
    <row r="25" spans="1:15" s="72" customFormat="1" x14ac:dyDescent="0.2">
      <c r="A25" s="108">
        <v>3</v>
      </c>
      <c r="B25" s="109" t="s">
        <v>44</v>
      </c>
      <c r="C25" s="136"/>
      <c r="D25" s="139"/>
      <c r="E25" s="69"/>
      <c r="F25" s="70"/>
      <c r="G25" s="71"/>
      <c r="H25" s="107"/>
      <c r="I25" s="71"/>
      <c r="J25" s="70"/>
      <c r="K25" s="71"/>
      <c r="L25" s="70"/>
      <c r="M25" s="71"/>
      <c r="N25" s="70"/>
      <c r="O25" s="70"/>
    </row>
    <row r="26" spans="1:15" s="72" customFormat="1" x14ac:dyDescent="0.2">
      <c r="A26" s="68"/>
      <c r="B26" s="100" t="s">
        <v>45</v>
      </c>
      <c r="C26" s="136"/>
      <c r="D26" s="139"/>
      <c r="E26" s="69"/>
      <c r="F26" s="70"/>
      <c r="G26" s="71"/>
      <c r="H26" s="107"/>
      <c r="I26" s="71"/>
      <c r="J26" s="70"/>
      <c r="K26" s="71"/>
      <c r="L26" s="70"/>
      <c r="M26" s="71"/>
      <c r="N26" s="70"/>
      <c r="O26" s="70"/>
    </row>
    <row r="27" spans="1:15" s="72" customFormat="1" ht="14.25" x14ac:dyDescent="0.2">
      <c r="A27" s="68" t="s">
        <v>61</v>
      </c>
      <c r="B27" s="129" t="s">
        <v>87</v>
      </c>
      <c r="C27" s="136" t="s">
        <v>47</v>
      </c>
      <c r="D27" s="133">
        <v>396</v>
      </c>
      <c r="E27" s="115"/>
      <c r="F27" s="56"/>
      <c r="G27" s="114"/>
      <c r="H27" s="142"/>
      <c r="I27" s="114"/>
      <c r="J27" s="146"/>
      <c r="K27" s="112"/>
      <c r="L27" s="56"/>
      <c r="M27" s="56"/>
      <c r="N27" s="56"/>
      <c r="O27" s="56"/>
    </row>
    <row r="28" spans="1:15" s="72" customFormat="1" ht="22.5" x14ac:dyDescent="0.2">
      <c r="A28" s="68" t="s">
        <v>62</v>
      </c>
      <c r="B28" s="129" t="s">
        <v>88</v>
      </c>
      <c r="C28" s="136" t="s">
        <v>48</v>
      </c>
      <c r="D28" s="133">
        <v>10812</v>
      </c>
      <c r="E28" s="115"/>
      <c r="F28" s="56"/>
      <c r="G28" s="114"/>
      <c r="H28" s="142"/>
      <c r="I28" s="114"/>
      <c r="J28" s="146"/>
      <c r="K28" s="112"/>
      <c r="L28" s="56"/>
      <c r="M28" s="56"/>
      <c r="N28" s="56"/>
      <c r="O28" s="56"/>
    </row>
    <row r="29" spans="1:15" s="72" customFormat="1" ht="22.5" x14ac:dyDescent="0.2">
      <c r="A29" s="68" t="s">
        <v>63</v>
      </c>
      <c r="B29" s="129" t="s">
        <v>89</v>
      </c>
      <c r="C29" s="136" t="s">
        <v>48</v>
      </c>
      <c r="D29" s="133">
        <v>10584</v>
      </c>
      <c r="E29" s="115"/>
      <c r="F29" s="56"/>
      <c r="G29" s="114"/>
      <c r="H29" s="142"/>
      <c r="I29" s="114"/>
      <c r="J29" s="146"/>
      <c r="K29" s="112"/>
      <c r="L29" s="56"/>
      <c r="M29" s="56"/>
      <c r="N29" s="56"/>
      <c r="O29" s="56"/>
    </row>
    <row r="30" spans="1:15" s="72" customFormat="1" ht="22.5" x14ac:dyDescent="0.2">
      <c r="A30" s="68" t="s">
        <v>64</v>
      </c>
      <c r="B30" s="129" t="s">
        <v>90</v>
      </c>
      <c r="C30" s="136" t="s">
        <v>48</v>
      </c>
      <c r="D30" s="133">
        <v>973</v>
      </c>
      <c r="E30" s="115"/>
      <c r="F30" s="56"/>
      <c r="G30" s="114"/>
      <c r="H30" s="142"/>
      <c r="I30" s="114"/>
      <c r="J30" s="146"/>
      <c r="K30" s="112"/>
      <c r="L30" s="56"/>
      <c r="M30" s="56"/>
      <c r="N30" s="56"/>
      <c r="O30" s="56"/>
    </row>
    <row r="31" spans="1:15" s="72" customFormat="1" ht="22.5" x14ac:dyDescent="0.2">
      <c r="A31" s="68" t="s">
        <v>65</v>
      </c>
      <c r="B31" s="129" t="s">
        <v>91</v>
      </c>
      <c r="C31" s="136" t="s">
        <v>47</v>
      </c>
      <c r="D31" s="133">
        <v>113</v>
      </c>
      <c r="E31" s="115"/>
      <c r="F31" s="56"/>
      <c r="G31" s="114"/>
      <c r="H31" s="142"/>
      <c r="I31" s="114"/>
      <c r="J31" s="146"/>
      <c r="K31" s="112"/>
      <c r="L31" s="56"/>
      <c r="M31" s="56"/>
      <c r="N31" s="56"/>
      <c r="O31" s="56"/>
    </row>
    <row r="32" spans="1:15" s="106" customFormat="1" x14ac:dyDescent="0.2">
      <c r="A32" s="110">
        <v>4</v>
      </c>
      <c r="B32" s="131" t="s">
        <v>92</v>
      </c>
      <c r="C32" s="136"/>
      <c r="D32" s="139"/>
      <c r="E32" s="102"/>
      <c r="F32" s="103"/>
      <c r="G32" s="104"/>
      <c r="H32" s="143"/>
      <c r="I32" s="104"/>
      <c r="J32" s="105"/>
      <c r="K32" s="112"/>
      <c r="L32" s="56"/>
      <c r="M32" s="56"/>
      <c r="N32" s="56"/>
      <c r="O32" s="56"/>
    </row>
    <row r="33" spans="1:15" s="106" customFormat="1" x14ac:dyDescent="0.2">
      <c r="A33" s="68" t="s">
        <v>66</v>
      </c>
      <c r="B33" s="132" t="s">
        <v>93</v>
      </c>
      <c r="C33" s="136" t="s">
        <v>46</v>
      </c>
      <c r="D33" s="139">
        <v>7</v>
      </c>
      <c r="E33" s="116"/>
      <c r="F33" s="56"/>
      <c r="G33" s="117"/>
      <c r="H33" s="144"/>
      <c r="I33" s="117"/>
      <c r="J33" s="147"/>
      <c r="K33" s="112"/>
      <c r="L33" s="56"/>
      <c r="M33" s="56"/>
      <c r="N33" s="56"/>
      <c r="O33" s="56"/>
    </row>
    <row r="34" spans="1:15" s="106" customFormat="1" x14ac:dyDescent="0.2">
      <c r="A34" s="68" t="s">
        <v>67</v>
      </c>
      <c r="B34" s="132" t="s">
        <v>94</v>
      </c>
      <c r="C34" s="136" t="s">
        <v>46</v>
      </c>
      <c r="D34" s="139">
        <v>7</v>
      </c>
      <c r="E34" s="116"/>
      <c r="F34" s="56"/>
      <c r="G34" s="117"/>
      <c r="H34" s="144"/>
      <c r="I34" s="117"/>
      <c r="J34" s="147"/>
      <c r="K34" s="112"/>
      <c r="L34" s="56"/>
      <c r="M34" s="56"/>
      <c r="N34" s="56"/>
      <c r="O34" s="56"/>
    </row>
    <row r="35" spans="1:15" s="106" customFormat="1" x14ac:dyDescent="0.2">
      <c r="A35" s="68" t="s">
        <v>68</v>
      </c>
      <c r="B35" s="132" t="s">
        <v>95</v>
      </c>
      <c r="C35" s="136" t="s">
        <v>46</v>
      </c>
      <c r="D35" s="139">
        <v>2</v>
      </c>
      <c r="E35" s="116"/>
      <c r="F35" s="56"/>
      <c r="G35" s="117"/>
      <c r="H35" s="144"/>
      <c r="I35" s="117"/>
      <c r="J35" s="147"/>
      <c r="K35" s="112"/>
      <c r="L35" s="56"/>
      <c r="M35" s="56"/>
      <c r="N35" s="56"/>
      <c r="O35" s="56"/>
    </row>
    <row r="36" spans="1:15" s="34" customFormat="1" x14ac:dyDescent="0.2">
      <c r="A36" s="35"/>
      <c r="B36" s="22" t="s">
        <v>0</v>
      </c>
      <c r="C36" s="134"/>
      <c r="D36" s="135"/>
      <c r="E36" s="36"/>
      <c r="F36" s="37"/>
      <c r="G36" s="39"/>
      <c r="H36" s="145"/>
      <c r="I36" s="39"/>
      <c r="J36" s="38"/>
      <c r="K36" s="39"/>
      <c r="L36" s="39"/>
      <c r="M36" s="39"/>
      <c r="N36" s="39"/>
      <c r="O36" s="39"/>
    </row>
    <row r="37" spans="1:15" x14ac:dyDescent="0.2">
      <c r="J37" s="14" t="s">
        <v>19</v>
      </c>
      <c r="K37" s="40"/>
      <c r="L37" s="40"/>
      <c r="M37" s="40"/>
      <c r="N37" s="40"/>
      <c r="O37" s="41"/>
    </row>
    <row r="38" spans="1:15" x14ac:dyDescent="0.2">
      <c r="J38" s="14"/>
      <c r="K38" s="57"/>
      <c r="L38" s="57"/>
      <c r="M38" s="57"/>
      <c r="N38" s="57"/>
      <c r="O38" s="58"/>
    </row>
    <row r="39" spans="1:15" x14ac:dyDescent="0.2">
      <c r="B39" s="42" t="s">
        <v>23</v>
      </c>
      <c r="E39" s="43"/>
    </row>
    <row r="40" spans="1:15" x14ac:dyDescent="0.2">
      <c r="E40" s="43"/>
    </row>
    <row r="41" spans="1:15" x14ac:dyDescent="0.2">
      <c r="B41" s="42"/>
      <c r="E41" s="43"/>
    </row>
    <row r="42" spans="1:15" x14ac:dyDescent="0.2">
      <c r="E42" s="43"/>
    </row>
  </sheetData>
  <mergeCells count="6">
    <mergeCell ref="K8:O8"/>
    <mergeCell ref="E8:J8"/>
    <mergeCell ref="A8:A9"/>
    <mergeCell ref="C8:C9"/>
    <mergeCell ref="D8:D9"/>
    <mergeCell ref="B8:B9"/>
  </mergeCells>
  <phoneticPr fontId="2" type="noConversion"/>
  <dataValidations disablePrompts="1" count="2">
    <dataValidation type="list" allowBlank="1" showInputMessage="1" showErrorMessage="1" sqref="C33:C34 C27:C31">
      <formula1>#REF!</formula1>
    </dataValidation>
    <dataValidation type="list" allowBlank="1" showInputMessage="1" showErrorMessage="1" sqref="C24">
      <formula1>$D$973:$D$1003</formula1>
    </dataValidation>
  </dataValidations>
  <pageMargins left="0.39370078740157483" right="0.35433070866141736" top="1.0236220472440944" bottom="0.39370078740157483" header="0.51181102362204722" footer="0.15748031496062992"/>
  <pageSetup paperSize="9" scale="93" fitToHeight="0" orientation="landscape" r:id="rId1"/>
  <headerFooter alignWithMargins="0">
    <oddHeader>&amp;C&amp;12LOKĀLĀ TĀME Nr. 1-1
&amp;"Arial,Полужирный"&amp;UCEĻU DAĻAS DARBI.</oddHeader>
    <oddFooter>&amp;C&amp;8&amp;P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KOPT</vt:lpstr>
      <vt:lpstr>KOPS</vt:lpstr>
      <vt:lpstr>CD</vt:lpstr>
      <vt:lpstr>CD!Print_Area</vt:lpstr>
      <vt:lpstr>KOPS!Print_Area</vt:lpstr>
      <vt:lpstr>KOPT!Print_Area</vt:lpstr>
      <vt:lpstr>CD!Print_Titles</vt:lpstr>
      <vt:lpstr>KOPS!Print_Titles</vt:lpstr>
      <vt:lpstr>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Valda Stova</cp:lastModifiedBy>
  <cp:lastPrinted>2017-07-24T20:55:03Z</cp:lastPrinted>
  <dcterms:created xsi:type="dcterms:W3CDTF">1999-12-06T13:05:42Z</dcterms:created>
  <dcterms:modified xsi:type="dcterms:W3CDTF">2017-12-12T09:37:59Z</dcterms:modified>
</cp:coreProperties>
</file>